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F24" s="1"/>
  <c r="G13"/>
  <c r="H13"/>
  <c r="I13"/>
  <c r="J13"/>
  <c r="J24" s="1"/>
  <c r="L13"/>
  <c r="L24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J62" s="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J32"/>
  <c r="J43" s="1"/>
  <c r="I32"/>
  <c r="H32"/>
  <c r="H43" s="1"/>
  <c r="G32"/>
  <c r="F32"/>
  <c r="B24"/>
  <c r="A24"/>
  <c r="L23"/>
  <c r="J23"/>
  <c r="I23"/>
  <c r="H23"/>
  <c r="G23"/>
  <c r="F23"/>
  <c r="B14"/>
  <c r="A14"/>
  <c r="G24" l="1"/>
  <c r="H24"/>
  <c r="G43"/>
  <c r="I24"/>
  <c r="H62"/>
  <c r="G100"/>
  <c r="J81"/>
  <c r="I43"/>
  <c r="L100"/>
  <c r="I100"/>
  <c r="L81"/>
  <c r="H81"/>
  <c r="F81"/>
  <c r="G81"/>
  <c r="L62"/>
  <c r="F62"/>
  <c r="L43"/>
  <c r="F43"/>
</calcChain>
</file>

<file path=xl/sharedStrings.xml><?xml version="1.0" encoding="utf-8"?>
<sst xmlns="http://schemas.openxmlformats.org/spreadsheetml/2006/main" count="134" uniqueCount="68">
  <si>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</si>
  <si>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</si>
  <si>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</si>
  <si>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</si>
  <si>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</si>
  <si>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</si>
  <si>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</si>
  <si>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</si>
  <si>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</si>
  <si>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</si>
  <si>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</si>
  <si>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</si>
  <si>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</si>
  <si>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</si>
  <si>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</si>
  <si>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</si>
  <si>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</si>
  <si>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</si>
  <si>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</si>
  <si>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</si>
  <si>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</si>
  <si>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</si>
  <si>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</si>
  <si>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</si>
  <si>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</si>
  <si>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</si>
  <si>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</si>
  <si>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</si>
  <si>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</si>
  <si>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</si>
  <si>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</si>
  <si>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</si>
  <si>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</si>
  <si>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</si>
  <si>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</si>
  <si>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</si>
  <si>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</si>
  <si>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</si>
  <si>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 xml:space="preserve">Сыр порциями </t>
  </si>
  <si>
    <t xml:space="preserve">Масло порциями </t>
  </si>
  <si>
    <t>Печенье</t>
  </si>
  <si>
    <t>пром,упак</t>
  </si>
  <si>
    <t xml:space="preserve">Котлета с подливом </t>
  </si>
  <si>
    <t>Гречка с маслом</t>
  </si>
  <si>
    <t xml:space="preserve">Хлеб </t>
  </si>
  <si>
    <t>200/5</t>
  </si>
  <si>
    <t>Птица отварная</t>
  </si>
  <si>
    <t>Чай с сахаром с лимоном</t>
  </si>
  <si>
    <t>Хлеб</t>
  </si>
  <si>
    <t xml:space="preserve"> Винегрет овощной</t>
  </si>
  <si>
    <t xml:space="preserve">Уха из сайры </t>
  </si>
  <si>
    <t>Компот</t>
  </si>
  <si>
    <t>Салат</t>
  </si>
  <si>
    <t>Рассольник с мясом со сметаной</t>
  </si>
  <si>
    <t>Чай с сахаром</t>
  </si>
  <si>
    <t>Изиев М.Д</t>
  </si>
  <si>
    <t>Директор</t>
  </si>
  <si>
    <t>МБОУ ЕСОШ</t>
  </si>
  <si>
    <t>какао со сгущенным молоком</t>
  </si>
  <si>
    <t>7-11 лет</t>
  </si>
  <si>
    <t>Каша "Геркулесовая " с маслом</t>
  </si>
  <si>
    <t>250/10</t>
  </si>
  <si>
    <t>Суп картофельный с мясом</t>
  </si>
  <si>
    <t>Чай с сахаром  с лимоном</t>
  </si>
  <si>
    <t>макароны с маслом</t>
  </si>
  <si>
    <t>Гуляш мясной в подливе</t>
  </si>
  <si>
    <t>гречка с маслом</t>
  </si>
  <si>
    <t>бигус с мясом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</si>
</sst>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abSelected="1" view="pageBreakPreview" zoomScale="80" zoomScaleSheetLayoutView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88" sqref="K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5703125" style="2" bestFit="1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57</v>
      </c>
      <c r="D1" s="51"/>
      <c r="E1" s="51"/>
      <c r="F1" s="12" t="s">
        <v>14</v>
      </c>
      <c r="G1" s="2" t="s">
        <v>15</v>
      </c>
      <c r="H1" s="52" t="s">
        <v>56</v>
      </c>
      <c r="I1" s="52"/>
      <c r="J1" s="52"/>
      <c r="K1" s="52"/>
    </row>
    <row r="2" spans="1:12" ht="18">
      <c r="A2" s="32" t="s">
        <v>5</v>
      </c>
      <c r="C2" s="2"/>
      <c r="G2" s="2" t="s">
        <v>16</v>
      </c>
      <c r="H2" s="52" t="s">
        <v>55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5" t="s">
        <v>59</v>
      </c>
      <c r="G3" s="2" t="s">
        <v>17</v>
      </c>
      <c r="H3" s="45">
        <v>27</v>
      </c>
      <c r="I3" s="45">
        <v>1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>
      <c r="A6" s="20">
        <v>1</v>
      </c>
      <c r="B6" s="21">
        <v>1</v>
      </c>
      <c r="C6" s="22" t="s">
        <v>18</v>
      </c>
      <c r="D6" s="5" t="s">
        <v>19</v>
      </c>
      <c r="E6" s="36" t="s">
        <v>60</v>
      </c>
      <c r="F6" s="37" t="s">
        <v>61</v>
      </c>
      <c r="G6" s="37">
        <v>5.75</v>
      </c>
      <c r="H6" s="37">
        <v>5.21</v>
      </c>
      <c r="I6" s="37">
        <v>18.84</v>
      </c>
      <c r="J6" s="37">
        <v>145.19999999999999</v>
      </c>
      <c r="K6" s="38">
        <v>93</v>
      </c>
      <c r="L6" s="37">
        <v>18</v>
      </c>
    </row>
    <row r="7" spans="1:12" ht="15">
      <c r="A7" s="23"/>
      <c r="B7" s="15"/>
      <c r="C7" s="11"/>
      <c r="D7" s="7" t="s">
        <v>20</v>
      </c>
      <c r="E7" s="39" t="s">
        <v>58</v>
      </c>
      <c r="F7" s="40">
        <v>200</v>
      </c>
      <c r="G7" s="40">
        <v>2.0099999999999998</v>
      </c>
      <c r="H7" s="40">
        <v>2.39</v>
      </c>
      <c r="I7" s="40">
        <v>6.65</v>
      </c>
      <c r="J7" s="40">
        <v>131</v>
      </c>
      <c r="K7" s="41">
        <v>285</v>
      </c>
      <c r="L7" s="40">
        <v>18</v>
      </c>
    </row>
    <row r="8" spans="1:12" ht="15">
      <c r="A8" s="23"/>
      <c r="B8" s="15"/>
      <c r="C8" s="11"/>
      <c r="D8" s="7" t="s">
        <v>21</v>
      </c>
      <c r="E8" s="39" t="s">
        <v>37</v>
      </c>
      <c r="F8" s="40">
        <v>60</v>
      </c>
      <c r="G8" s="40">
        <v>2.2799999999999998</v>
      </c>
      <c r="H8" s="40">
        <v>0.27</v>
      </c>
      <c r="I8" s="40">
        <v>14.19</v>
      </c>
      <c r="J8" s="40">
        <v>67.8</v>
      </c>
      <c r="K8" s="41"/>
      <c r="L8" s="40">
        <v>6</v>
      </c>
    </row>
    <row r="9" spans="1:12" ht="15">
      <c r="A9" s="23"/>
      <c r="B9" s="15"/>
      <c r="C9" s="11"/>
      <c r="D9" s="7"/>
      <c r="E9" s="39" t="s">
        <v>38</v>
      </c>
      <c r="F9" s="40">
        <v>30</v>
      </c>
      <c r="G9" s="40">
        <v>4.96</v>
      </c>
      <c r="H9" s="40">
        <v>4.8499999999999996</v>
      </c>
      <c r="I9" s="40">
        <v>10</v>
      </c>
      <c r="J9" s="40">
        <v>109.2</v>
      </c>
      <c r="K9" s="41"/>
      <c r="L9" s="40">
        <v>20</v>
      </c>
    </row>
    <row r="10" spans="1:12" ht="15">
      <c r="A10" s="23"/>
      <c r="B10" s="15"/>
      <c r="C10" s="11"/>
      <c r="D10" s="6"/>
      <c r="E10" s="39" t="s">
        <v>39</v>
      </c>
      <c r="F10" s="40">
        <v>10</v>
      </c>
      <c r="G10" s="40">
        <v>0.01</v>
      </c>
      <c r="H10" s="40">
        <v>8.3000000000000007</v>
      </c>
      <c r="I10" s="40">
        <v>66</v>
      </c>
      <c r="J10" s="40">
        <v>74</v>
      </c>
      <c r="K10" s="41"/>
      <c r="L10" s="40">
        <v>13</v>
      </c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 t="s">
        <v>41</v>
      </c>
      <c r="E12" s="39" t="s">
        <v>40</v>
      </c>
      <c r="F12" s="40">
        <v>25</v>
      </c>
      <c r="G12" s="40">
        <v>24.8</v>
      </c>
      <c r="H12" s="40">
        <v>12.8</v>
      </c>
      <c r="I12" s="40">
        <v>43</v>
      </c>
      <c r="J12" s="40">
        <v>184</v>
      </c>
      <c r="K12" s="41"/>
      <c r="L12" s="40">
        <v>27</v>
      </c>
    </row>
    <row r="13" spans="1:12" ht="15">
      <c r="A13" s="24"/>
      <c r="B13" s="17"/>
      <c r="C13" s="8"/>
      <c r="D13" s="18" t="s">
        <v>31</v>
      </c>
      <c r="E13" s="9"/>
      <c r="F13" s="19">
        <f>SUM(F6:F12)</f>
        <v>325</v>
      </c>
      <c r="G13" s="19">
        <f t="shared" ref="G13:J13" si="0">SUM(G6:G12)</f>
        <v>39.81</v>
      </c>
      <c r="H13" s="19">
        <f t="shared" si="0"/>
        <v>33.82</v>
      </c>
      <c r="I13" s="19">
        <f t="shared" si="0"/>
        <v>158.68</v>
      </c>
      <c r="J13" s="19">
        <f t="shared" si="0"/>
        <v>711.2</v>
      </c>
      <c r="K13" s="25"/>
      <c r="L13" s="19">
        <f t="shared" ref="L13" si="1">SUM(L6:L12)</f>
        <v>102</v>
      </c>
    </row>
    <row r="14" spans="1:12" ht="1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25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26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27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28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29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30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7">
        <f>A6</f>
        <v>1</v>
      </c>
      <c r="B24" s="28">
        <f>B6</f>
        <v>1</v>
      </c>
      <c r="C24" s="48" t="s">
        <v>4</v>
      </c>
      <c r="D24" s="49"/>
      <c r="E24" s="29"/>
      <c r="F24" s="30">
        <f>F13+F23</f>
        <v>325</v>
      </c>
      <c r="G24" s="30">
        <f t="shared" ref="G24:J24" si="4">G13+G23</f>
        <v>39.81</v>
      </c>
      <c r="H24" s="30">
        <f t="shared" si="4"/>
        <v>33.82</v>
      </c>
      <c r="I24" s="30">
        <f t="shared" si="4"/>
        <v>158.68</v>
      </c>
      <c r="J24" s="30">
        <f t="shared" si="4"/>
        <v>711.2</v>
      </c>
      <c r="K24" s="30"/>
      <c r="L24" s="30">
        <f t="shared" ref="L24" si="5">L13+L23</f>
        <v>102</v>
      </c>
    </row>
    <row r="25" spans="1:12" ht="15">
      <c r="A25" s="14">
        <v>1</v>
      </c>
      <c r="B25" s="15">
        <v>2</v>
      </c>
      <c r="C25" s="22" t="s">
        <v>18</v>
      </c>
      <c r="D25" s="5" t="s">
        <v>19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20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21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22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25</v>
      </c>
      <c r="E34" s="39" t="s">
        <v>62</v>
      </c>
      <c r="F34" s="40" t="s">
        <v>45</v>
      </c>
      <c r="G34" s="40">
        <v>8.5399999999999991</v>
      </c>
      <c r="H34" s="40">
        <v>8.65</v>
      </c>
      <c r="I34" s="40">
        <v>21.78</v>
      </c>
      <c r="J34" s="40">
        <v>186.9</v>
      </c>
      <c r="K34" s="41">
        <v>48</v>
      </c>
      <c r="L34" s="40">
        <v>32</v>
      </c>
    </row>
    <row r="35" spans="1:12" ht="15">
      <c r="A35" s="14"/>
      <c r="B35" s="15"/>
      <c r="C35" s="11"/>
      <c r="D35" s="7" t="s">
        <v>26</v>
      </c>
      <c r="E35" s="39" t="s">
        <v>42</v>
      </c>
      <c r="F35" s="40">
        <v>100</v>
      </c>
      <c r="G35" s="40">
        <v>22.54</v>
      </c>
      <c r="H35" s="40">
        <v>17.329999999999998</v>
      </c>
      <c r="I35" s="40">
        <v>22.13</v>
      </c>
      <c r="J35" s="40">
        <v>334.08</v>
      </c>
      <c r="K35" s="41">
        <v>181</v>
      </c>
      <c r="L35" s="40">
        <v>45</v>
      </c>
    </row>
    <row r="36" spans="1:12" ht="15">
      <c r="A36" s="14"/>
      <c r="B36" s="15"/>
      <c r="C36" s="11"/>
      <c r="D36" s="7" t="s">
        <v>27</v>
      </c>
      <c r="E36" s="39" t="s">
        <v>43</v>
      </c>
      <c r="F36" s="40">
        <v>150</v>
      </c>
      <c r="G36" s="40">
        <v>8.73</v>
      </c>
      <c r="H36" s="40">
        <v>8.43</v>
      </c>
      <c r="I36" s="40">
        <v>45</v>
      </c>
      <c r="J36" s="40">
        <v>262.93</v>
      </c>
      <c r="K36" s="41">
        <v>219</v>
      </c>
      <c r="L36" s="40">
        <v>14</v>
      </c>
    </row>
    <row r="37" spans="1:12" ht="15">
      <c r="A37" s="14"/>
      <c r="B37" s="15"/>
      <c r="C37" s="11"/>
      <c r="D37" s="7" t="s">
        <v>28</v>
      </c>
      <c r="E37" s="39" t="s">
        <v>63</v>
      </c>
      <c r="F37" s="40" t="s">
        <v>45</v>
      </c>
      <c r="G37" s="40">
        <v>7.0000000000000007E-2</v>
      </c>
      <c r="H37" s="40">
        <v>0.01</v>
      </c>
      <c r="I37" s="40">
        <v>15.31</v>
      </c>
      <c r="J37" s="40">
        <v>61.62</v>
      </c>
      <c r="K37" s="41">
        <v>293</v>
      </c>
      <c r="L37" s="40">
        <v>5</v>
      </c>
    </row>
    <row r="38" spans="1:12" ht="15">
      <c r="A38" s="14"/>
      <c r="B38" s="15"/>
      <c r="C38" s="11"/>
      <c r="D38" s="7" t="s">
        <v>29</v>
      </c>
      <c r="E38" s="39" t="s">
        <v>44</v>
      </c>
      <c r="F38" s="40">
        <v>60</v>
      </c>
      <c r="G38" s="40">
        <v>2.2799999999999998</v>
      </c>
      <c r="H38" s="40">
        <v>0.27</v>
      </c>
      <c r="I38" s="40">
        <v>14.19</v>
      </c>
      <c r="J38" s="40">
        <v>67.8</v>
      </c>
      <c r="K38" s="41"/>
      <c r="L38" s="40">
        <v>6</v>
      </c>
    </row>
    <row r="39" spans="1:12" ht="15">
      <c r="A39" s="14"/>
      <c r="B39" s="15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31</v>
      </c>
      <c r="E42" s="9"/>
      <c r="F42" s="19">
        <f>SUM(F33:F41)</f>
        <v>310</v>
      </c>
      <c r="G42" s="19">
        <f t="shared" ref="G42" si="10">SUM(G33:G41)</f>
        <v>42.160000000000004</v>
      </c>
      <c r="H42" s="19">
        <f t="shared" ref="H42" si="11">SUM(H33:H41)</f>
        <v>34.69</v>
      </c>
      <c r="I42" s="19">
        <f t="shared" ref="I42" si="12">SUM(I33:I41)</f>
        <v>118.41</v>
      </c>
      <c r="J42" s="19">
        <f t="shared" ref="J42:L42" si="13">SUM(J33:J41)</f>
        <v>913.33</v>
      </c>
      <c r="K42" s="25"/>
      <c r="L42" s="19">
        <f t="shared" si="13"/>
        <v>102</v>
      </c>
    </row>
    <row r="43" spans="1:12" ht="15.75" customHeight="1" thickBot="1">
      <c r="A43" s="31">
        <f>A25</f>
        <v>1</v>
      </c>
      <c r="B43" s="31">
        <f>B25</f>
        <v>2</v>
      </c>
      <c r="C43" s="48" t="s">
        <v>4</v>
      </c>
      <c r="D43" s="49"/>
      <c r="E43" s="29"/>
      <c r="F43" s="30">
        <f>F32+F42</f>
        <v>310</v>
      </c>
      <c r="G43" s="30">
        <f t="shared" ref="G43" si="14">G32+G42</f>
        <v>42.160000000000004</v>
      </c>
      <c r="H43" s="30">
        <f t="shared" ref="H43" si="15">H32+H42</f>
        <v>34.69</v>
      </c>
      <c r="I43" s="30">
        <f t="shared" ref="I43" si="16">I32+I42</f>
        <v>118.41</v>
      </c>
      <c r="J43" s="30">
        <f t="shared" ref="J43:L43" si="17">J32+J42</f>
        <v>913.33</v>
      </c>
      <c r="K43" s="30"/>
      <c r="L43" s="30">
        <f t="shared" si="17"/>
        <v>102</v>
      </c>
    </row>
    <row r="44" spans="1:12" ht="15">
      <c r="A44" s="20">
        <v>1</v>
      </c>
      <c r="B44" s="21">
        <v>3</v>
      </c>
      <c r="C44" s="22" t="s">
        <v>18</v>
      </c>
      <c r="D44" s="5" t="s">
        <v>19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20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22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49</v>
      </c>
      <c r="F52" s="40">
        <v>60</v>
      </c>
      <c r="G52" s="40">
        <v>0.63</v>
      </c>
      <c r="H52" s="40">
        <v>2.0699999999999998</v>
      </c>
      <c r="I52" s="40">
        <v>8.16</v>
      </c>
      <c r="J52" s="40">
        <v>64.63</v>
      </c>
      <c r="K52" s="41">
        <v>1</v>
      </c>
      <c r="L52" s="40">
        <v>20</v>
      </c>
    </row>
    <row r="53" spans="1:12" ht="15">
      <c r="A53" s="23"/>
      <c r="B53" s="15"/>
      <c r="C53" s="11"/>
      <c r="D53" s="7"/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26</v>
      </c>
      <c r="E54" s="39" t="s">
        <v>46</v>
      </c>
      <c r="F54" s="40">
        <v>100</v>
      </c>
      <c r="G54" s="40">
        <v>19.100000000000001</v>
      </c>
      <c r="H54" s="40">
        <v>7.4</v>
      </c>
      <c r="I54" s="40">
        <v>0.5</v>
      </c>
      <c r="J54" s="40">
        <v>145</v>
      </c>
      <c r="K54" s="41">
        <v>44</v>
      </c>
      <c r="L54" s="40">
        <v>40</v>
      </c>
    </row>
    <row r="55" spans="1:12" ht="15">
      <c r="A55" s="23"/>
      <c r="B55" s="15"/>
      <c r="C55" s="11"/>
      <c r="D55" s="7" t="s">
        <v>27</v>
      </c>
      <c r="E55" s="39" t="s">
        <v>64</v>
      </c>
      <c r="F55" s="40">
        <v>150</v>
      </c>
      <c r="G55" s="40">
        <v>5.98</v>
      </c>
      <c r="H55" s="40">
        <v>5.99</v>
      </c>
      <c r="I55" s="40">
        <v>33.9</v>
      </c>
      <c r="J55" s="40">
        <v>199.2</v>
      </c>
      <c r="K55" s="41">
        <v>219</v>
      </c>
      <c r="L55" s="40">
        <v>12</v>
      </c>
    </row>
    <row r="56" spans="1:12" ht="15">
      <c r="A56" s="23"/>
      <c r="B56" s="15"/>
      <c r="C56" s="11"/>
      <c r="D56" s="7" t="s">
        <v>28</v>
      </c>
      <c r="E56" s="39" t="s">
        <v>47</v>
      </c>
      <c r="F56" s="40">
        <v>200</v>
      </c>
      <c r="G56" s="40">
        <v>7.0000000000000007E-2</v>
      </c>
      <c r="H56" s="40">
        <v>0.01</v>
      </c>
      <c r="I56" s="40">
        <v>15.31</v>
      </c>
      <c r="J56" s="40">
        <v>61.62</v>
      </c>
      <c r="K56" s="41">
        <v>294</v>
      </c>
      <c r="L56" s="40">
        <v>5</v>
      </c>
    </row>
    <row r="57" spans="1:12" ht="15">
      <c r="A57" s="23"/>
      <c r="B57" s="15"/>
      <c r="C57" s="11"/>
      <c r="D57" s="7" t="s">
        <v>29</v>
      </c>
      <c r="E57" s="39" t="s">
        <v>48</v>
      </c>
      <c r="F57" s="40">
        <v>60</v>
      </c>
      <c r="G57" s="40">
        <v>2.54</v>
      </c>
      <c r="H57" s="40">
        <v>0.31</v>
      </c>
      <c r="I57" s="40">
        <v>15</v>
      </c>
      <c r="J57" s="40">
        <v>69.8</v>
      </c>
      <c r="K57" s="41"/>
      <c r="L57" s="40">
        <v>5</v>
      </c>
    </row>
    <row r="58" spans="1:12" ht="15">
      <c r="A58" s="23"/>
      <c r="B58" s="15"/>
      <c r="C58" s="11"/>
      <c r="D58" s="7" t="s">
        <v>30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 t="s">
        <v>40</v>
      </c>
      <c r="F59" s="40">
        <v>25</v>
      </c>
      <c r="G59" s="40">
        <v>24.8</v>
      </c>
      <c r="H59" s="40">
        <v>12.8</v>
      </c>
      <c r="I59" s="40">
        <v>43</v>
      </c>
      <c r="J59" s="40">
        <v>184</v>
      </c>
      <c r="K59" s="41"/>
      <c r="L59" s="40">
        <v>20</v>
      </c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31</v>
      </c>
      <c r="E61" s="9"/>
      <c r="F61" s="19">
        <f>SUM(F52:F60)</f>
        <v>595</v>
      </c>
      <c r="G61" s="19">
        <f>SUM(G52:G60)</f>
        <v>53.120000000000005</v>
      </c>
      <c r="H61" s="19">
        <f>SUM(H52:H60)</f>
        <v>28.580000000000002</v>
      </c>
      <c r="I61" s="19">
        <f>SUM(I52:I60)</f>
        <v>115.87</v>
      </c>
      <c r="J61" s="19">
        <f>SUM(J52:J60)</f>
        <v>724.25</v>
      </c>
      <c r="K61" s="25"/>
      <c r="L61" s="19">
        <f>SUM(L52:L60)</f>
        <v>102</v>
      </c>
    </row>
    <row r="62" spans="1:12" ht="15.75" customHeight="1" thickBot="1">
      <c r="A62" s="27">
        <f>A44</f>
        <v>1</v>
      </c>
      <c r="B62" s="28">
        <f>B44</f>
        <v>3</v>
      </c>
      <c r="C62" s="48" t="s">
        <v>4</v>
      </c>
      <c r="D62" s="49"/>
      <c r="E62" s="29"/>
      <c r="F62" s="30">
        <f>F51+F61</f>
        <v>595</v>
      </c>
      <c r="G62" s="30">
        <f>G51+G61</f>
        <v>53.120000000000005</v>
      </c>
      <c r="H62" s="30">
        <f>H51+H61</f>
        <v>28.580000000000002</v>
      </c>
      <c r="I62" s="30">
        <f>I51+I61</f>
        <v>115.87</v>
      </c>
      <c r="J62" s="30">
        <f>J51+J61</f>
        <v>724.25</v>
      </c>
      <c r="K62" s="30"/>
      <c r="L62" s="30">
        <f>L51+L61</f>
        <v>102</v>
      </c>
    </row>
    <row r="63" spans="1:12" ht="15">
      <c r="A63" s="20">
        <v>1</v>
      </c>
      <c r="B63" s="21">
        <v>4</v>
      </c>
      <c r="C63" s="22" t="s">
        <v>18</v>
      </c>
      <c r="D63" s="5" t="s">
        <v>19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20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21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22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" si="22">SUM(G63:G69)</f>
        <v>0</v>
      </c>
      <c r="H70" s="19">
        <f t="shared" ref="H70" si="23">SUM(H63:H69)</f>
        <v>0</v>
      </c>
      <c r="I70" s="19">
        <f t="shared" ref="I70" si="24">SUM(I63:I69)</f>
        <v>0</v>
      </c>
      <c r="J70" s="19">
        <f t="shared" ref="J70:L70" si="25">SUM(J63:J69)</f>
        <v>0</v>
      </c>
      <c r="K70" s="25"/>
      <c r="L70" s="19">
        <f t="shared" si="25"/>
        <v>0</v>
      </c>
    </row>
    <row r="71" spans="1:12" ht="15">
      <c r="A71" s="26">
        <f>A63</f>
        <v>1</v>
      </c>
      <c r="B71" s="13">
        <f>B63</f>
        <v>4</v>
      </c>
      <c r="C71" s="10" t="s">
        <v>23</v>
      </c>
      <c r="D71" s="7" t="s">
        <v>52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25</v>
      </c>
      <c r="E72" s="39" t="s">
        <v>50</v>
      </c>
      <c r="F72" s="40">
        <v>200</v>
      </c>
      <c r="G72" s="40">
        <v>6.22</v>
      </c>
      <c r="H72" s="40">
        <v>8.2100000000000009</v>
      </c>
      <c r="I72" s="40">
        <v>18.39</v>
      </c>
      <c r="J72" s="40">
        <v>170.98</v>
      </c>
      <c r="K72" s="41">
        <v>71</v>
      </c>
      <c r="L72" s="40">
        <v>37</v>
      </c>
    </row>
    <row r="73" spans="1:12" ht="15">
      <c r="A73" s="23"/>
      <c r="B73" s="15"/>
      <c r="C73" s="11"/>
      <c r="D73" s="7" t="s">
        <v>26</v>
      </c>
      <c r="E73" s="39" t="s">
        <v>65</v>
      </c>
      <c r="F73" s="40">
        <v>150</v>
      </c>
      <c r="G73" s="40">
        <v>11.68</v>
      </c>
      <c r="H73" s="40">
        <v>14.21</v>
      </c>
      <c r="I73" s="40">
        <v>6.74</v>
      </c>
      <c r="J73" s="40">
        <v>231.53</v>
      </c>
      <c r="K73" s="41">
        <v>180</v>
      </c>
      <c r="L73" s="40">
        <v>40</v>
      </c>
    </row>
    <row r="74" spans="1:12" ht="15">
      <c r="A74" s="23"/>
      <c r="B74" s="15"/>
      <c r="C74" s="11"/>
      <c r="D74" s="7" t="s">
        <v>27</v>
      </c>
      <c r="E74" s="39" t="s">
        <v>66</v>
      </c>
      <c r="F74" s="40">
        <v>150</v>
      </c>
      <c r="G74" s="40">
        <v>8.73</v>
      </c>
      <c r="H74" s="40">
        <v>8.43</v>
      </c>
      <c r="I74" s="40">
        <v>45</v>
      </c>
      <c r="J74" s="40">
        <v>262.93</v>
      </c>
      <c r="K74" s="41">
        <v>219</v>
      </c>
      <c r="L74" s="40">
        <v>14</v>
      </c>
    </row>
    <row r="75" spans="1:12" ht="15">
      <c r="A75" s="23"/>
      <c r="B75" s="15"/>
      <c r="C75" s="11"/>
      <c r="D75" s="7" t="s">
        <v>28</v>
      </c>
      <c r="E75" s="39" t="s">
        <v>51</v>
      </c>
      <c r="F75" s="40">
        <v>200</v>
      </c>
      <c r="G75" s="40">
        <v>0.56000000000000005</v>
      </c>
      <c r="H75" s="40">
        <v>0</v>
      </c>
      <c r="I75" s="40">
        <v>27.89</v>
      </c>
      <c r="J75" s="40">
        <v>113.79</v>
      </c>
      <c r="K75" s="41">
        <v>283</v>
      </c>
      <c r="L75" s="40">
        <v>5</v>
      </c>
    </row>
    <row r="76" spans="1:12" ht="15">
      <c r="A76" s="23"/>
      <c r="B76" s="15"/>
      <c r="C76" s="11"/>
      <c r="D76" s="7" t="s">
        <v>29</v>
      </c>
      <c r="E76" s="39" t="s">
        <v>48</v>
      </c>
      <c r="F76" s="40">
        <v>60</v>
      </c>
      <c r="G76" s="40">
        <v>2.2799999999999998</v>
      </c>
      <c r="H76" s="40">
        <v>0.27</v>
      </c>
      <c r="I76" s="40">
        <v>14.91</v>
      </c>
      <c r="J76" s="40">
        <v>69.89</v>
      </c>
      <c r="K76" s="41"/>
      <c r="L76" s="40">
        <v>6</v>
      </c>
    </row>
    <row r="77" spans="1:12" ht="15">
      <c r="A77" s="23"/>
      <c r="B77" s="15"/>
      <c r="C77" s="11"/>
      <c r="D77" s="7" t="s">
        <v>30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31</v>
      </c>
      <c r="E80" s="9"/>
      <c r="F80" s="19">
        <f>SUM(F71:F79)</f>
        <v>760</v>
      </c>
      <c r="G80" s="19">
        <f>SUM(G71:G79)</f>
        <v>29.47</v>
      </c>
      <c r="H80" s="19">
        <f>SUM(H71:H79)</f>
        <v>31.12</v>
      </c>
      <c r="I80" s="19">
        <f>SUM(I71:I79)</f>
        <v>112.92999999999999</v>
      </c>
      <c r="J80" s="19">
        <f>SUM(J71:J79)</f>
        <v>849.12</v>
      </c>
      <c r="K80" s="25"/>
      <c r="L80" s="19">
        <f>SUM(L71:L79)</f>
        <v>102</v>
      </c>
    </row>
    <row r="81" spans="1:12" ht="15.75" customHeight="1" thickBot="1">
      <c r="A81" s="27">
        <f>A63</f>
        <v>1</v>
      </c>
      <c r="B81" s="28">
        <f>B63</f>
        <v>4</v>
      </c>
      <c r="C81" s="48" t="s">
        <v>4</v>
      </c>
      <c r="D81" s="49"/>
      <c r="E81" s="29"/>
      <c r="F81" s="30">
        <f>F70+F80</f>
        <v>760</v>
      </c>
      <c r="G81" s="30">
        <f>G70+G80</f>
        <v>29.47</v>
      </c>
      <c r="H81" s="30">
        <f>H70+H80</f>
        <v>31.12</v>
      </c>
      <c r="I81" s="30">
        <f>I70+I80</f>
        <v>112.92999999999999</v>
      </c>
      <c r="J81" s="30">
        <f>J70+J80</f>
        <v>849.12</v>
      </c>
      <c r="K81" s="30"/>
      <c r="L81" s="30">
        <f>L70+L80</f>
        <v>102</v>
      </c>
    </row>
    <row r="82" spans="1:12" ht="15">
      <c r="A82" s="20">
        <v>1</v>
      </c>
      <c r="B82" s="21">
        <v>5</v>
      </c>
      <c r="C82" s="22" t="s">
        <v>18</v>
      </c>
      <c r="D82" s="5" t="s">
        <v>19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20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21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22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" si="26">SUM(G82:G88)</f>
        <v>0</v>
      </c>
      <c r="H89" s="19">
        <f t="shared" ref="H89" si="27">SUM(H82:H88)</f>
        <v>0</v>
      </c>
      <c r="I89" s="19">
        <f t="shared" ref="I89" si="28">SUM(I82:I88)</f>
        <v>0</v>
      </c>
      <c r="J89" s="19">
        <f t="shared" ref="J89:L89" si="29">SUM(J82:J88)</f>
        <v>0</v>
      </c>
      <c r="K89" s="25"/>
      <c r="L89" s="19">
        <f t="shared" si="29"/>
        <v>0</v>
      </c>
    </row>
    <row r="90" spans="1:12" ht="1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25</v>
      </c>
      <c r="E91" s="39" t="s">
        <v>53</v>
      </c>
      <c r="F91" s="40">
        <v>200</v>
      </c>
      <c r="G91" s="40">
        <v>6.7</v>
      </c>
      <c r="H91" s="40">
        <v>13.8</v>
      </c>
      <c r="I91" s="40">
        <v>32.380000000000003</v>
      </c>
      <c r="J91" s="40">
        <v>149</v>
      </c>
      <c r="K91" s="41">
        <v>41</v>
      </c>
      <c r="L91" s="40">
        <v>30</v>
      </c>
    </row>
    <row r="92" spans="1:12" ht="15">
      <c r="A92" s="23"/>
      <c r="B92" s="15"/>
      <c r="C92" s="11"/>
      <c r="D92" s="7" t="s">
        <v>26</v>
      </c>
      <c r="E92" s="39" t="s">
        <v>67</v>
      </c>
      <c r="F92" s="40">
        <v>100</v>
      </c>
      <c r="G92" s="40">
        <v>3.93</v>
      </c>
      <c r="H92" s="40">
        <v>4.84</v>
      </c>
      <c r="I92" s="40">
        <v>20.170000000000002</v>
      </c>
      <c r="J92" s="40">
        <v>130.72999999999999</v>
      </c>
      <c r="K92" s="41">
        <v>235</v>
      </c>
      <c r="L92" s="40">
        <v>46</v>
      </c>
    </row>
    <row r="93" spans="1:12" ht="15">
      <c r="A93" s="23"/>
      <c r="B93" s="15"/>
      <c r="C93" s="11"/>
      <c r="D93" s="7"/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28</v>
      </c>
      <c r="E94" s="39" t="s">
        <v>54</v>
      </c>
      <c r="F94" s="40">
        <v>200</v>
      </c>
      <c r="G94" s="40">
        <v>1.4</v>
      </c>
      <c r="H94" s="40">
        <v>1.6</v>
      </c>
      <c r="I94" s="40">
        <v>17.34</v>
      </c>
      <c r="J94" s="40">
        <v>89.32</v>
      </c>
      <c r="K94" s="41">
        <v>296</v>
      </c>
      <c r="L94" s="40">
        <v>5</v>
      </c>
    </row>
    <row r="95" spans="1:12" ht="15">
      <c r="A95" s="23"/>
      <c r="B95" s="15"/>
      <c r="C95" s="11"/>
      <c r="D95" s="7" t="s">
        <v>29</v>
      </c>
      <c r="E95" s="39" t="s">
        <v>48</v>
      </c>
      <c r="F95" s="40">
        <v>60</v>
      </c>
      <c r="G95" s="40">
        <v>2.2799999999999998</v>
      </c>
      <c r="H95" s="40">
        <v>0.27</v>
      </c>
      <c r="I95" s="40">
        <v>14.91</v>
      </c>
      <c r="J95" s="40">
        <v>67.8</v>
      </c>
      <c r="K95" s="41"/>
      <c r="L95" s="40">
        <v>6</v>
      </c>
    </row>
    <row r="96" spans="1:12" ht="15">
      <c r="A96" s="23"/>
      <c r="B96" s="15"/>
      <c r="C96" s="11"/>
      <c r="D96" s="7" t="s">
        <v>30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 t="s">
        <v>40</v>
      </c>
      <c r="F97" s="40">
        <v>25</v>
      </c>
      <c r="G97" s="40">
        <v>24.8</v>
      </c>
      <c r="H97" s="40">
        <v>12.8</v>
      </c>
      <c r="I97" s="40">
        <v>43</v>
      </c>
      <c r="J97" s="40">
        <v>184</v>
      </c>
      <c r="K97" s="41"/>
      <c r="L97" s="40">
        <v>15</v>
      </c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31</v>
      </c>
      <c r="E99" s="9"/>
      <c r="F99" s="19">
        <f>SUM(F90:F98)</f>
        <v>585</v>
      </c>
      <c r="G99" s="19">
        <f t="shared" ref="G99" si="30">SUM(G90:G98)</f>
        <v>39.11</v>
      </c>
      <c r="H99" s="19">
        <f t="shared" ref="H99" si="31">SUM(H90:H98)</f>
        <v>33.31</v>
      </c>
      <c r="I99" s="19">
        <f t="shared" ref="I99" si="32">SUM(I90:I98)</f>
        <v>127.8</v>
      </c>
      <c r="J99" s="19">
        <f t="shared" ref="J99:L99" si="33">SUM(J90:J98)</f>
        <v>620.85</v>
      </c>
      <c r="K99" s="25"/>
      <c r="L99" s="19">
        <f t="shared" si="33"/>
        <v>102</v>
      </c>
    </row>
    <row r="100" spans="1:12" ht="15.75" customHeight="1" thickBot="1">
      <c r="A100" s="27">
        <f>A82</f>
        <v>1</v>
      </c>
      <c r="B100" s="28">
        <f>B82</f>
        <v>5</v>
      </c>
      <c r="C100" s="48" t="s">
        <v>4</v>
      </c>
      <c r="D100" s="49"/>
      <c r="E100" s="29"/>
      <c r="F100" s="30">
        <f>F89+F99</f>
        <v>585</v>
      </c>
      <c r="G100" s="30">
        <f t="shared" ref="G100" si="34">G89+G99</f>
        <v>39.11</v>
      </c>
      <c r="H100" s="30">
        <f t="shared" ref="H100" si="35">H89+H99</f>
        <v>33.31</v>
      </c>
      <c r="I100" s="30">
        <f t="shared" ref="I100" si="36">I89+I99</f>
        <v>127.8</v>
      </c>
      <c r="J100" s="30">
        <f t="shared" ref="J100:L100" si="37">J89+J99</f>
        <v>620.85</v>
      </c>
      <c r="K100" s="30"/>
      <c r="L100" s="30">
        <f t="shared" si="37"/>
        <v>102</v>
      </c>
    </row>
  </sheetData>
  <mergeCells count="8"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8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2023-10-20T09:26:57Z</cp:lastPrinted>
  <dcterms:created xsi:type="dcterms:W3CDTF">2022-05-16T14:23:56Z</dcterms:created>
  <dcterms:modified xsi:type="dcterms:W3CDTF">2025-01-24T02:06:01Z</dcterms:modified>
</cp:coreProperties>
</file>