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01" i="1"/>
  <c r="A101"/>
  <c r="B91"/>
  <c r="A91"/>
  <c r="L92"/>
  <c r="J92"/>
  <c r="I92"/>
  <c r="H92"/>
  <c r="G92"/>
  <c r="F92"/>
  <c r="B82"/>
  <c r="A82"/>
  <c r="B72"/>
  <c r="A72"/>
  <c r="L72"/>
  <c r="J72"/>
  <c r="I72"/>
  <c r="H72"/>
  <c r="G72"/>
  <c r="F72"/>
  <c r="B63"/>
  <c r="A63"/>
  <c r="B53"/>
  <c r="A53"/>
  <c r="L52"/>
  <c r="J52"/>
  <c r="I52"/>
  <c r="H52"/>
  <c r="G52"/>
  <c r="F52"/>
  <c r="B44"/>
  <c r="A44"/>
  <c r="L43"/>
  <c r="J43"/>
  <c r="I43"/>
  <c r="H43"/>
  <c r="G43"/>
  <c r="F43"/>
  <c r="B34"/>
  <c r="A34"/>
  <c r="L33"/>
  <c r="J33"/>
  <c r="J44" s="1"/>
  <c r="I33"/>
  <c r="I44" s="1"/>
  <c r="H33"/>
  <c r="G33"/>
  <c r="G44" s="1"/>
  <c r="F33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H44" l="1"/>
  <c r="L44"/>
  <c r="F44"/>
  <c r="J62"/>
  <c r="J63" s="1"/>
  <c r="F62"/>
  <c r="F63" s="1"/>
  <c r="G62"/>
  <c r="G63" s="1"/>
  <c r="L62"/>
  <c r="L63" s="1"/>
  <c r="I62"/>
  <c r="I63" s="1"/>
  <c r="H62"/>
  <c r="H63" s="1"/>
  <c r="F101"/>
  <c r="F100"/>
  <c r="I101"/>
  <c r="I100"/>
  <c r="L81"/>
  <c r="L82"/>
  <c r="I81"/>
  <c r="I82"/>
  <c r="J82"/>
  <c r="J81"/>
  <c r="L100"/>
  <c r="L101"/>
  <c r="J100"/>
  <c r="J101"/>
  <c r="G101"/>
  <c r="G100"/>
  <c r="H100"/>
  <c r="H101"/>
  <c r="F82"/>
  <c r="F81"/>
  <c r="H81"/>
  <c r="H82"/>
  <c r="G82"/>
  <c r="G81"/>
</calcChain>
</file>

<file path=xl/sharedStrings.xml><?xml version="1.0" encoding="utf-8"?>
<sst xmlns="http://schemas.openxmlformats.org/spreadsheetml/2006/main" count="143" uniqueCount="73">
  <si>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</si>
  <si>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</si>
  <si>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</si>
  <si>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</si>
  <si>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</si>
  <si>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</si>
  <si>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</si>
  <si>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</si>
  <si>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</si>
  <si>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</si>
  <si>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</si>
  <si>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</si>
  <si>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</si>
  <si>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</si>
  <si>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</si>
  <si>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</si>
  <si>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</si>
  <si>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</si>
  <si>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</si>
  <si>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</si>
  <si>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</si>
  <si>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</si>
  <si>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</si>
  <si>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</si>
  <si>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</si>
  <si>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</si>
  <si>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</si>
  <si>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</si>
  <si>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</si>
  <si>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</si>
  <si>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</si>
  <si>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</si>
  <si>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</si>
  <si>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</si>
  <si>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</si>
  <si>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</si>
  <si>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</si>
  <si>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</si>
  <si>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 " с маслом</t>
  </si>
  <si>
    <t xml:space="preserve">Чай с сахаром с лимоном </t>
  </si>
  <si>
    <t>Хлеб пшеничный</t>
  </si>
  <si>
    <t xml:space="preserve">Сыр порциями </t>
  </si>
  <si>
    <t xml:space="preserve">Масло порциями </t>
  </si>
  <si>
    <t>Булочка домашняя</t>
  </si>
  <si>
    <t>Печенье</t>
  </si>
  <si>
    <t>пром,упак</t>
  </si>
  <si>
    <t>23-27</t>
  </si>
  <si>
    <t>Борщ из капусты с мясом со сметаной</t>
  </si>
  <si>
    <t xml:space="preserve">Котлета с подливом </t>
  </si>
  <si>
    <t>Гречка с маслом</t>
  </si>
  <si>
    <t xml:space="preserve">Чай с сахаром </t>
  </si>
  <si>
    <t xml:space="preserve">Хлеб </t>
  </si>
  <si>
    <t>200/5</t>
  </si>
  <si>
    <t>200/10</t>
  </si>
  <si>
    <t xml:space="preserve">Суп гороховый с мясом </t>
  </si>
  <si>
    <t>Птица отварная</t>
  </si>
  <si>
    <t>Рис с маслом</t>
  </si>
  <si>
    <t>Чай с сахаром с лимоном</t>
  </si>
  <si>
    <t>Хлеб</t>
  </si>
  <si>
    <t xml:space="preserve"> Винегрет овощной</t>
  </si>
  <si>
    <t xml:space="preserve">Уха из сайры </t>
  </si>
  <si>
    <t>Компот</t>
  </si>
  <si>
    <t>Салат купустный с морковью</t>
  </si>
  <si>
    <t>Жаркое по-домашнему</t>
  </si>
  <si>
    <t>Салат</t>
  </si>
  <si>
    <t>Рассольник с мясом со сметаной</t>
  </si>
  <si>
    <t>Котлета в подливе</t>
  </si>
  <si>
    <t>Макароны с маслом</t>
  </si>
  <si>
    <t>Чай с сахаром</t>
  </si>
  <si>
    <t>МБОУ "ЕСОШ "</t>
  </si>
  <si>
    <t>Директор</t>
  </si>
  <si>
    <t>Изиев М.Д</t>
  </si>
  <si>
    <t>Молоко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</si>
</sst>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view="pageBreakPreview" zoomScale="6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C7" sqref="C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9.5703125" style="1" customWidth="1"/>
    <col min="5" max="5" width="35.5703125" style="2" bestFit="1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69</v>
      </c>
      <c r="D1" s="51"/>
      <c r="E1" s="51"/>
      <c r="F1" s="12" t="s">
        <v>15</v>
      </c>
      <c r="G1" s="2" t="s">
        <v>16</v>
      </c>
      <c r="H1" s="52" t="s">
        <v>70</v>
      </c>
      <c r="I1" s="52"/>
      <c r="J1" s="52"/>
      <c r="K1" s="52"/>
    </row>
    <row r="2" spans="1:12" ht="18">
      <c r="A2" s="32" t="s">
        <v>5</v>
      </c>
      <c r="C2" s="2"/>
      <c r="G2" s="2" t="s">
        <v>17</v>
      </c>
      <c r="H2" s="52" t="s">
        <v>71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 t="s">
        <v>46</v>
      </c>
      <c r="I3" s="45">
        <v>10</v>
      </c>
      <c r="J3" s="46">
        <v>2023</v>
      </c>
      <c r="K3" s="47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 t="s">
        <v>38</v>
      </c>
      <c r="F6" s="37" t="s">
        <v>53</v>
      </c>
      <c r="G6" s="37">
        <v>6.28</v>
      </c>
      <c r="H6" s="37">
        <v>9.82</v>
      </c>
      <c r="I6" s="37">
        <v>37</v>
      </c>
      <c r="J6" s="37">
        <v>279.39999999999998</v>
      </c>
      <c r="K6" s="38">
        <v>42</v>
      </c>
      <c r="L6" s="37">
        <v>18</v>
      </c>
    </row>
    <row r="7" spans="1:12" ht="15">
      <c r="A7" s="23"/>
      <c r="B7" s="15"/>
      <c r="C7" s="11"/>
      <c r="D7" s="7" t="s">
        <v>21</v>
      </c>
      <c r="E7" s="39" t="s">
        <v>39</v>
      </c>
      <c r="F7" s="40">
        <v>200</v>
      </c>
      <c r="G7" s="40">
        <v>7.0000000000000007E-2</v>
      </c>
      <c r="H7" s="40">
        <v>0.01</v>
      </c>
      <c r="I7" s="40">
        <v>15.31</v>
      </c>
      <c r="J7" s="40">
        <v>61.62</v>
      </c>
      <c r="K7" s="41">
        <v>294</v>
      </c>
      <c r="L7" s="40">
        <v>5</v>
      </c>
    </row>
    <row r="8" spans="1:12" ht="15">
      <c r="A8" s="23"/>
      <c r="B8" s="15"/>
      <c r="C8" s="11"/>
      <c r="D8" s="7" t="s">
        <v>22</v>
      </c>
      <c r="E8" s="39" t="s">
        <v>40</v>
      </c>
      <c r="F8" s="40">
        <v>60</v>
      </c>
      <c r="G8" s="40">
        <v>2.54</v>
      </c>
      <c r="H8" s="40">
        <v>0.31</v>
      </c>
      <c r="I8" s="40">
        <v>15</v>
      </c>
      <c r="J8" s="40">
        <v>69.7</v>
      </c>
      <c r="K8" s="41">
        <v>25</v>
      </c>
      <c r="L8" s="40">
        <v>5</v>
      </c>
    </row>
    <row r="9" spans="1:12" ht="15">
      <c r="A9" s="23"/>
      <c r="B9" s="15"/>
      <c r="C9" s="11"/>
      <c r="D9" s="7"/>
      <c r="E9" s="39" t="s">
        <v>41</v>
      </c>
      <c r="F9" s="40">
        <v>30</v>
      </c>
      <c r="G9" s="40">
        <v>4.96</v>
      </c>
      <c r="H9" s="40">
        <v>4.8499999999999996</v>
      </c>
      <c r="I9" s="40">
        <v>10</v>
      </c>
      <c r="J9" s="40">
        <v>109.2</v>
      </c>
      <c r="K9" s="41">
        <v>366</v>
      </c>
      <c r="L9" s="40">
        <v>17</v>
      </c>
    </row>
    <row r="10" spans="1:12" ht="15">
      <c r="A10" s="23"/>
      <c r="B10" s="15"/>
      <c r="C10" s="11"/>
      <c r="D10" s="6"/>
      <c r="E10" s="39" t="s">
        <v>42</v>
      </c>
      <c r="F10" s="40">
        <v>10</v>
      </c>
      <c r="G10" s="40">
        <v>0.01</v>
      </c>
      <c r="H10" s="40">
        <v>8.3000000000000007</v>
      </c>
      <c r="I10" s="40">
        <v>66</v>
      </c>
      <c r="J10" s="40">
        <v>74</v>
      </c>
      <c r="K10" s="41"/>
      <c r="L10" s="40">
        <v>10</v>
      </c>
    </row>
    <row r="11" spans="1:12" ht="15">
      <c r="A11" s="23"/>
      <c r="B11" s="15"/>
      <c r="C11" s="11"/>
      <c r="D11" s="6"/>
      <c r="E11" s="39" t="s">
        <v>43</v>
      </c>
      <c r="F11" s="40">
        <v>100</v>
      </c>
      <c r="G11" s="40">
        <v>7.5</v>
      </c>
      <c r="H11" s="40">
        <v>13.2</v>
      </c>
      <c r="I11" s="40">
        <v>60.9</v>
      </c>
      <c r="J11" s="40">
        <v>394</v>
      </c>
      <c r="K11" s="41">
        <v>779</v>
      </c>
      <c r="L11" s="40">
        <v>25</v>
      </c>
    </row>
    <row r="12" spans="1:12" ht="15">
      <c r="A12" s="23"/>
      <c r="B12" s="15"/>
      <c r="C12" s="11"/>
      <c r="D12" s="6"/>
      <c r="E12" s="39" t="s">
        <v>72</v>
      </c>
      <c r="F12" s="40">
        <v>200</v>
      </c>
      <c r="G12" s="40">
        <v>5.9</v>
      </c>
      <c r="H12" s="40">
        <v>6.8</v>
      </c>
      <c r="I12" s="40">
        <v>9.9</v>
      </c>
      <c r="J12" s="40">
        <v>123</v>
      </c>
      <c r="K12" s="41"/>
      <c r="L12" s="40"/>
    </row>
    <row r="13" spans="1:12" ht="15">
      <c r="A13" s="23"/>
      <c r="B13" s="15"/>
      <c r="C13" s="11"/>
      <c r="D13" s="6" t="s">
        <v>45</v>
      </c>
      <c r="E13" s="39" t="s">
        <v>44</v>
      </c>
      <c r="F13" s="40">
        <v>25</v>
      </c>
      <c r="G13" s="40">
        <v>24.8</v>
      </c>
      <c r="H13" s="40">
        <v>12.8</v>
      </c>
      <c r="I13" s="40">
        <v>43</v>
      </c>
      <c r="J13" s="40">
        <v>184</v>
      </c>
      <c r="K13" s="41"/>
      <c r="L13" s="40">
        <v>12</v>
      </c>
    </row>
    <row r="14" spans="1:12" ht="15">
      <c r="A14" s="24"/>
      <c r="B14" s="17"/>
      <c r="C14" s="8"/>
      <c r="D14" s="18" t="s">
        <v>32</v>
      </c>
      <c r="E14" s="9"/>
      <c r="F14" s="19">
        <f>SUM(F6:F13)</f>
        <v>625</v>
      </c>
      <c r="G14" s="19">
        <f>SUM(G6:G13)</f>
        <v>52.06</v>
      </c>
      <c r="H14" s="19">
        <f>SUM(H6:H13)</f>
        <v>56.089999999999989</v>
      </c>
      <c r="I14" s="19">
        <f>SUM(I6:I13)</f>
        <v>257.11</v>
      </c>
      <c r="J14" s="19">
        <f>SUM(J6:J13)</f>
        <v>1294.92</v>
      </c>
      <c r="K14" s="25"/>
      <c r="L14" s="19">
        <f>SUM(L6:L13)</f>
        <v>92</v>
      </c>
    </row>
    <row r="15" spans="1:12" ht="1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>
      <c r="A25" s="27">
        <f>A6</f>
        <v>1</v>
      </c>
      <c r="B25" s="28">
        <f>B6</f>
        <v>1</v>
      </c>
      <c r="C25" s="48" t="s">
        <v>4</v>
      </c>
      <c r="D25" s="49"/>
      <c r="E25" s="29"/>
      <c r="F25" s="30">
        <f>F14+F24</f>
        <v>625</v>
      </c>
      <c r="G25" s="30">
        <f t="shared" ref="G25:J25" si="2">G14+G24</f>
        <v>52.06</v>
      </c>
      <c r="H25" s="30">
        <f t="shared" si="2"/>
        <v>56.089999999999989</v>
      </c>
      <c r="I25" s="30">
        <f t="shared" si="2"/>
        <v>257.11</v>
      </c>
      <c r="J25" s="30">
        <f t="shared" si="2"/>
        <v>1294.92</v>
      </c>
      <c r="K25" s="30"/>
      <c r="L25" s="30">
        <f t="shared" ref="L25" si="3">L14+L24</f>
        <v>92</v>
      </c>
    </row>
    <row r="26" spans="1:12" ht="15">
      <c r="A26" s="14">
        <v>1</v>
      </c>
      <c r="B26" s="15">
        <v>2</v>
      </c>
      <c r="C26" s="22" t="s">
        <v>19</v>
      </c>
      <c r="D26" s="5" t="s">
        <v>20</v>
      </c>
      <c r="E26" s="36"/>
      <c r="F26" s="37"/>
      <c r="G26" s="37"/>
      <c r="H26" s="37"/>
      <c r="I26" s="37"/>
      <c r="J26" s="37"/>
      <c r="K26" s="38"/>
      <c r="L26" s="37"/>
    </row>
    <row r="27" spans="1:12" ht="15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22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7" t="s">
        <v>23</v>
      </c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4">SUM(G26:G32)</f>
        <v>0</v>
      </c>
      <c r="H33" s="19">
        <f t="shared" ref="H33" si="5">SUM(H26:H32)</f>
        <v>0</v>
      </c>
      <c r="I33" s="19">
        <f t="shared" ref="I33" si="6">SUM(I26:I32)</f>
        <v>0</v>
      </c>
      <c r="J33" s="19">
        <f t="shared" ref="J33:L33" si="7">SUM(J26:J32)</f>
        <v>0</v>
      </c>
      <c r="K33" s="25"/>
      <c r="L33" s="19">
        <f t="shared" si="7"/>
        <v>0</v>
      </c>
    </row>
    <row r="34" spans="1:12" ht="1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26</v>
      </c>
      <c r="E35" s="39" t="s">
        <v>47</v>
      </c>
      <c r="F35" s="40" t="s">
        <v>52</v>
      </c>
      <c r="G35" s="40">
        <v>2.93</v>
      </c>
      <c r="H35" s="40">
        <v>6.34</v>
      </c>
      <c r="I35" s="40">
        <v>19.05</v>
      </c>
      <c r="J35" s="40">
        <v>204.16</v>
      </c>
      <c r="K35" s="41">
        <v>35</v>
      </c>
      <c r="L35" s="40">
        <v>26</v>
      </c>
    </row>
    <row r="36" spans="1:12" ht="15">
      <c r="A36" s="14"/>
      <c r="B36" s="15"/>
      <c r="C36" s="11"/>
      <c r="D36" s="7" t="s">
        <v>27</v>
      </c>
      <c r="E36" s="39" t="s">
        <v>48</v>
      </c>
      <c r="F36" s="40">
        <v>100</v>
      </c>
      <c r="G36" s="40">
        <v>2.34</v>
      </c>
      <c r="H36" s="40">
        <v>2.0299999999999998</v>
      </c>
      <c r="I36" s="40">
        <v>5.74</v>
      </c>
      <c r="J36" s="40">
        <v>176.75</v>
      </c>
      <c r="K36" s="41">
        <v>189</v>
      </c>
      <c r="L36" s="40">
        <v>42</v>
      </c>
    </row>
    <row r="37" spans="1:12" ht="15">
      <c r="A37" s="14"/>
      <c r="B37" s="15"/>
      <c r="C37" s="11"/>
      <c r="D37" s="7" t="s">
        <v>28</v>
      </c>
      <c r="E37" s="39" t="s">
        <v>49</v>
      </c>
      <c r="F37" s="40">
        <v>150</v>
      </c>
      <c r="G37" s="40">
        <v>8.73</v>
      </c>
      <c r="H37" s="40">
        <v>8.43</v>
      </c>
      <c r="I37" s="40">
        <v>45</v>
      </c>
      <c r="J37" s="40">
        <v>262.93</v>
      </c>
      <c r="K37" s="41">
        <v>219</v>
      </c>
      <c r="L37" s="40">
        <v>14</v>
      </c>
    </row>
    <row r="38" spans="1:12" ht="15">
      <c r="A38" s="14"/>
      <c r="B38" s="15"/>
      <c r="C38" s="11"/>
      <c r="D38" s="7" t="s">
        <v>29</v>
      </c>
      <c r="E38" s="39" t="s">
        <v>50</v>
      </c>
      <c r="F38" s="40" t="s">
        <v>52</v>
      </c>
      <c r="G38" s="40">
        <v>1.4</v>
      </c>
      <c r="H38" s="40">
        <v>1.6</v>
      </c>
      <c r="I38" s="40">
        <v>17.34</v>
      </c>
      <c r="J38" s="40">
        <v>89.32</v>
      </c>
      <c r="K38" s="41">
        <v>296</v>
      </c>
      <c r="L38" s="40">
        <v>5</v>
      </c>
    </row>
    <row r="39" spans="1:12" ht="15">
      <c r="A39" s="14"/>
      <c r="B39" s="15"/>
      <c r="C39" s="11"/>
      <c r="D39" s="7" t="s">
        <v>30</v>
      </c>
      <c r="E39" s="39" t="s">
        <v>51</v>
      </c>
      <c r="F39" s="40">
        <v>60</v>
      </c>
      <c r="G39" s="40">
        <v>3.76</v>
      </c>
      <c r="H39" s="40">
        <v>0.3</v>
      </c>
      <c r="I39" s="40">
        <v>16.09</v>
      </c>
      <c r="J39" s="40">
        <v>69.89</v>
      </c>
      <c r="K39" s="41"/>
      <c r="L39" s="40">
        <v>5</v>
      </c>
    </row>
    <row r="40" spans="1:12" ht="1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 t="s">
        <v>72</v>
      </c>
      <c r="F41" s="40">
        <v>200</v>
      </c>
      <c r="G41" s="40">
        <v>5.9</v>
      </c>
      <c r="H41" s="40">
        <v>6.8</v>
      </c>
      <c r="I41" s="40">
        <v>9.9</v>
      </c>
      <c r="J41" s="40">
        <v>123</v>
      </c>
      <c r="K41" s="41"/>
      <c r="L41" s="40"/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6"/>
      <c r="B43" s="17"/>
      <c r="C43" s="8"/>
      <c r="D43" s="18" t="s">
        <v>32</v>
      </c>
      <c r="E43" s="9"/>
      <c r="F43" s="19">
        <f>SUM(F34:F42)</f>
        <v>510</v>
      </c>
      <c r="G43" s="19">
        <f t="shared" ref="G43" si="8">SUM(G34:G42)</f>
        <v>25.060000000000002</v>
      </c>
      <c r="H43" s="19">
        <f t="shared" ref="H43" si="9">SUM(H34:H42)</f>
        <v>25.5</v>
      </c>
      <c r="I43" s="19">
        <f t="shared" ref="I43" si="10">SUM(I34:I42)</f>
        <v>113.12</v>
      </c>
      <c r="J43" s="19">
        <f t="shared" ref="J43:L43" si="11">SUM(J34:J42)</f>
        <v>926.04999999999984</v>
      </c>
      <c r="K43" s="25"/>
      <c r="L43" s="19">
        <f t="shared" si="11"/>
        <v>92</v>
      </c>
    </row>
    <row r="44" spans="1:12" ht="15.75" customHeight="1" thickBot="1">
      <c r="A44" s="31">
        <f>A26</f>
        <v>1</v>
      </c>
      <c r="B44" s="31">
        <f>B26</f>
        <v>2</v>
      </c>
      <c r="C44" s="48" t="s">
        <v>4</v>
      </c>
      <c r="D44" s="49"/>
      <c r="E44" s="29"/>
      <c r="F44" s="30">
        <f>F33+F43</f>
        <v>510</v>
      </c>
      <c r="G44" s="30">
        <f t="shared" ref="G44" si="12">G33+G43</f>
        <v>25.060000000000002</v>
      </c>
      <c r="H44" s="30">
        <f t="shared" ref="H44" si="13">H33+H43</f>
        <v>25.5</v>
      </c>
      <c r="I44" s="30">
        <f t="shared" ref="I44" si="14">I33+I43</f>
        <v>113.12</v>
      </c>
      <c r="J44" s="30">
        <f t="shared" ref="J44:L44" si="15">J33+J43</f>
        <v>926.04999999999984</v>
      </c>
      <c r="K44" s="30"/>
      <c r="L44" s="30">
        <f t="shared" si="15"/>
        <v>92</v>
      </c>
    </row>
    <row r="45" spans="1:12" ht="15">
      <c r="A45" s="20">
        <v>1</v>
      </c>
      <c r="B45" s="21">
        <v>3</v>
      </c>
      <c r="C45" s="22" t="s">
        <v>19</v>
      </c>
      <c r="D45" s="5" t="s">
        <v>20</v>
      </c>
      <c r="E45" s="36"/>
      <c r="F45" s="37"/>
      <c r="G45" s="37"/>
      <c r="H45" s="37"/>
      <c r="I45" s="37"/>
      <c r="J45" s="37"/>
      <c r="K45" s="38"/>
      <c r="L45" s="37"/>
    </row>
    <row r="46" spans="1:12" ht="1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22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7" t="s">
        <v>23</v>
      </c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6">SUM(G45:G51)</f>
        <v>0</v>
      </c>
      <c r="H52" s="19">
        <f t="shared" ref="H52" si="17">SUM(H45:H51)</f>
        <v>0</v>
      </c>
      <c r="I52" s="19">
        <f t="shared" ref="I52" si="18">SUM(I45:I51)</f>
        <v>0</v>
      </c>
      <c r="J52" s="19">
        <f t="shared" ref="J52:L52" si="19">SUM(J45:J51)</f>
        <v>0</v>
      </c>
      <c r="K52" s="25"/>
      <c r="L52" s="19">
        <f t="shared" si="19"/>
        <v>0</v>
      </c>
    </row>
    <row r="53" spans="1:12" ht="1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39" t="s">
        <v>59</v>
      </c>
      <c r="F53" s="40">
        <v>60</v>
      </c>
      <c r="G53" s="40">
        <v>0.63</v>
      </c>
      <c r="H53" s="40">
        <v>2.0699999999999998</v>
      </c>
      <c r="I53" s="40">
        <v>8.16</v>
      </c>
      <c r="J53" s="40">
        <v>64.63</v>
      </c>
      <c r="K53" s="41">
        <v>1</v>
      </c>
      <c r="L53" s="40">
        <v>14</v>
      </c>
    </row>
    <row r="54" spans="1:12" ht="15">
      <c r="A54" s="23"/>
      <c r="B54" s="15"/>
      <c r="C54" s="11"/>
      <c r="D54" s="7" t="s">
        <v>26</v>
      </c>
      <c r="E54" s="39" t="s">
        <v>54</v>
      </c>
      <c r="F54" s="40">
        <v>200</v>
      </c>
      <c r="G54" s="40">
        <v>2.34</v>
      </c>
      <c r="H54" s="40">
        <v>3.89</v>
      </c>
      <c r="I54" s="40">
        <v>13.61</v>
      </c>
      <c r="J54" s="40">
        <v>98.79</v>
      </c>
      <c r="K54" s="41">
        <v>72</v>
      </c>
      <c r="L54" s="40">
        <v>26</v>
      </c>
    </row>
    <row r="55" spans="1:12" ht="15">
      <c r="A55" s="23"/>
      <c r="B55" s="15"/>
      <c r="C55" s="11"/>
      <c r="D55" s="7" t="s">
        <v>27</v>
      </c>
      <c r="E55" s="39" t="s">
        <v>55</v>
      </c>
      <c r="F55" s="40">
        <v>100</v>
      </c>
      <c r="G55" s="40">
        <v>19.100000000000001</v>
      </c>
      <c r="H55" s="40">
        <v>7.4</v>
      </c>
      <c r="I55" s="40">
        <v>0.5</v>
      </c>
      <c r="J55" s="40">
        <v>145</v>
      </c>
      <c r="K55" s="41">
        <v>44</v>
      </c>
      <c r="L55" s="40">
        <v>30</v>
      </c>
    </row>
    <row r="56" spans="1:12" ht="15">
      <c r="A56" s="23"/>
      <c r="B56" s="15"/>
      <c r="C56" s="11"/>
      <c r="D56" s="7" t="s">
        <v>28</v>
      </c>
      <c r="E56" s="39" t="s">
        <v>56</v>
      </c>
      <c r="F56" s="40">
        <v>150</v>
      </c>
      <c r="G56" s="40">
        <v>3.72</v>
      </c>
      <c r="H56" s="40">
        <v>5.44</v>
      </c>
      <c r="I56" s="40">
        <v>37.770000000000003</v>
      </c>
      <c r="J56" s="40">
        <v>218.67</v>
      </c>
      <c r="K56" s="41">
        <v>225</v>
      </c>
      <c r="L56" s="40">
        <v>12</v>
      </c>
    </row>
    <row r="57" spans="1:12" ht="15">
      <c r="A57" s="23"/>
      <c r="B57" s="15"/>
      <c r="C57" s="11"/>
      <c r="D57" s="7" t="s">
        <v>29</v>
      </c>
      <c r="E57" s="39" t="s">
        <v>57</v>
      </c>
      <c r="F57" s="40">
        <v>200</v>
      </c>
      <c r="G57" s="40">
        <v>7.0000000000000007E-2</v>
      </c>
      <c r="H57" s="40">
        <v>0.01</v>
      </c>
      <c r="I57" s="40">
        <v>15.31</v>
      </c>
      <c r="J57" s="40">
        <v>61.62</v>
      </c>
      <c r="K57" s="41">
        <v>294</v>
      </c>
      <c r="L57" s="40">
        <v>5</v>
      </c>
    </row>
    <row r="58" spans="1:12" ht="15">
      <c r="A58" s="23"/>
      <c r="B58" s="15"/>
      <c r="C58" s="11"/>
      <c r="D58" s="7" t="s">
        <v>30</v>
      </c>
      <c r="E58" s="39" t="s">
        <v>58</v>
      </c>
      <c r="F58" s="40">
        <v>60</v>
      </c>
      <c r="G58" s="40">
        <v>2.54</v>
      </c>
      <c r="H58" s="40">
        <v>0.31</v>
      </c>
      <c r="I58" s="40">
        <v>15</v>
      </c>
      <c r="J58" s="40">
        <v>69.8</v>
      </c>
      <c r="K58" s="41"/>
      <c r="L58" s="40">
        <v>5</v>
      </c>
    </row>
    <row r="59" spans="1:12" ht="15">
      <c r="A59" s="23"/>
      <c r="B59" s="15"/>
      <c r="C59" s="11"/>
      <c r="D59" s="7" t="s">
        <v>31</v>
      </c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 t="s">
        <v>72</v>
      </c>
      <c r="F60" s="40">
        <v>200</v>
      </c>
      <c r="G60" s="40">
        <v>5.9</v>
      </c>
      <c r="H60" s="40">
        <v>6.8</v>
      </c>
      <c r="I60" s="40">
        <v>9.9</v>
      </c>
      <c r="J60" s="40">
        <v>123</v>
      </c>
      <c r="K60" s="41"/>
      <c r="L60" s="40"/>
    </row>
    <row r="61" spans="1:12" ht="1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4"/>
      <c r="B62" s="17"/>
      <c r="C62" s="8"/>
      <c r="D62" s="18" t="s">
        <v>32</v>
      </c>
      <c r="E62" s="9"/>
      <c r="F62" s="19">
        <f>SUM(F53:F61)</f>
        <v>970</v>
      </c>
      <c r="G62" s="19">
        <f>SUM(G53:G61)</f>
        <v>34.299999999999997</v>
      </c>
      <c r="H62" s="19">
        <f>SUM(H53:H61)</f>
        <v>25.92</v>
      </c>
      <c r="I62" s="19">
        <f>SUM(I53:I61)</f>
        <v>100.25000000000001</v>
      </c>
      <c r="J62" s="19">
        <f>SUM(J53:J61)</f>
        <v>781.51</v>
      </c>
      <c r="K62" s="25"/>
      <c r="L62" s="19">
        <f>SUM(L53:L61)</f>
        <v>92</v>
      </c>
    </row>
    <row r="63" spans="1:12" ht="15.75" customHeight="1" thickBot="1">
      <c r="A63" s="27">
        <f>A45</f>
        <v>1</v>
      </c>
      <c r="B63" s="28">
        <f>B45</f>
        <v>3</v>
      </c>
      <c r="C63" s="48" t="s">
        <v>4</v>
      </c>
      <c r="D63" s="49"/>
      <c r="E63" s="29"/>
      <c r="F63" s="30">
        <f>F52+F62</f>
        <v>970</v>
      </c>
      <c r="G63" s="30">
        <f>G52+G62</f>
        <v>34.299999999999997</v>
      </c>
      <c r="H63" s="30">
        <f>H52+H62</f>
        <v>25.92</v>
      </c>
      <c r="I63" s="30">
        <f>I52+I62</f>
        <v>100.25000000000001</v>
      </c>
      <c r="J63" s="30">
        <f>J52+J62</f>
        <v>781.51</v>
      </c>
      <c r="K63" s="30"/>
      <c r="L63" s="30">
        <f>L52+L62</f>
        <v>92</v>
      </c>
    </row>
    <row r="64" spans="1:12" ht="15.75" thickBot="1">
      <c r="A64" s="20">
        <v>1</v>
      </c>
      <c r="B64" s="21">
        <v>4</v>
      </c>
      <c r="C64" s="22" t="s">
        <v>19</v>
      </c>
      <c r="D64" s="5" t="s">
        <v>20</v>
      </c>
    </row>
    <row r="65" spans="1:12" ht="15">
      <c r="A65" s="23"/>
      <c r="B65" s="15"/>
      <c r="C65" s="11"/>
      <c r="D65" s="6"/>
      <c r="E65" s="36"/>
      <c r="F65" s="37"/>
      <c r="G65" s="37"/>
      <c r="H65" s="37"/>
      <c r="I65" s="37"/>
      <c r="J65" s="37"/>
      <c r="K65" s="38"/>
      <c r="L65" s="37"/>
    </row>
    <row r="66" spans="1:12" ht="15">
      <c r="A66" s="23"/>
      <c r="B66" s="15"/>
      <c r="C66" s="11"/>
      <c r="D66" s="7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22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" t="s">
        <v>23</v>
      </c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4"/>
      <c r="B71" s="17"/>
      <c r="C71" s="8"/>
      <c r="D71" s="18" t="s">
        <v>32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6">
        <f>A64</f>
        <v>1</v>
      </c>
      <c r="B72" s="13">
        <f>B64</f>
        <v>4</v>
      </c>
      <c r="C72" s="10" t="s">
        <v>24</v>
      </c>
      <c r="D72" s="7" t="s">
        <v>64</v>
      </c>
      <c r="E72" s="9"/>
      <c r="F72" s="19">
        <f>SUM(F65:F71)</f>
        <v>0</v>
      </c>
      <c r="G72" s="19">
        <f t="shared" ref="G72" si="20">SUM(G65:G71)</f>
        <v>0</v>
      </c>
      <c r="H72" s="19">
        <f t="shared" ref="H72" si="21">SUM(H65:H71)</f>
        <v>0</v>
      </c>
      <c r="I72" s="19">
        <f t="shared" ref="I72" si="22">SUM(I65:I71)</f>
        <v>0</v>
      </c>
      <c r="J72" s="19">
        <f t="shared" ref="J72:L72" si="23">SUM(J65:J71)</f>
        <v>0</v>
      </c>
      <c r="K72" s="25"/>
      <c r="L72" s="19">
        <f t="shared" si="23"/>
        <v>0</v>
      </c>
    </row>
    <row r="73" spans="1:12" ht="15">
      <c r="A73" s="23"/>
      <c r="B73" s="15"/>
      <c r="C73" s="11"/>
      <c r="D73" s="7" t="s">
        <v>26</v>
      </c>
      <c r="E73" s="39" t="s">
        <v>62</v>
      </c>
      <c r="F73" s="40">
        <v>60</v>
      </c>
      <c r="G73" s="40">
        <v>1.37</v>
      </c>
      <c r="H73" s="40">
        <v>1.1499999999999999</v>
      </c>
      <c r="I73" s="40">
        <v>6.8</v>
      </c>
      <c r="J73" s="40">
        <v>21.15</v>
      </c>
      <c r="K73" s="41">
        <v>4</v>
      </c>
      <c r="L73" s="40">
        <v>12</v>
      </c>
    </row>
    <row r="74" spans="1:12" ht="15">
      <c r="A74" s="23"/>
      <c r="B74" s="15"/>
      <c r="C74" s="11"/>
      <c r="D74" s="7" t="s">
        <v>27</v>
      </c>
      <c r="E74" s="39" t="s">
        <v>60</v>
      </c>
      <c r="F74" s="40">
        <v>200</v>
      </c>
      <c r="G74" s="40">
        <v>6.22</v>
      </c>
      <c r="H74" s="40">
        <v>8.2100000000000009</v>
      </c>
      <c r="I74" s="40">
        <v>18.39</v>
      </c>
      <c r="J74" s="40">
        <v>170.98</v>
      </c>
      <c r="K74" s="41">
        <v>71</v>
      </c>
      <c r="L74" s="40">
        <v>25</v>
      </c>
    </row>
    <row r="75" spans="1:12" ht="15">
      <c r="A75" s="23"/>
      <c r="B75" s="15"/>
      <c r="C75" s="11"/>
      <c r="D75" s="7" t="s">
        <v>28</v>
      </c>
      <c r="E75" s="39" t="s">
        <v>63</v>
      </c>
      <c r="F75" s="40">
        <v>150</v>
      </c>
      <c r="G75" s="40">
        <v>22.54</v>
      </c>
      <c r="H75" s="40">
        <v>17.329999999999998</v>
      </c>
      <c r="I75" s="40">
        <v>22.13</v>
      </c>
      <c r="J75" s="40">
        <v>334.08</v>
      </c>
      <c r="K75" s="41">
        <v>181</v>
      </c>
      <c r="L75" s="40">
        <v>45</v>
      </c>
    </row>
    <row r="76" spans="1:12" ht="15">
      <c r="A76" s="23"/>
      <c r="B76" s="15"/>
      <c r="C76" s="11"/>
      <c r="D76" s="7" t="s">
        <v>29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30</v>
      </c>
      <c r="E77" s="39" t="s">
        <v>61</v>
      </c>
      <c r="F77" s="40">
        <v>200</v>
      </c>
      <c r="G77" s="40">
        <v>0.56000000000000005</v>
      </c>
      <c r="H77" s="40">
        <v>0</v>
      </c>
      <c r="I77" s="40">
        <v>27.89</v>
      </c>
      <c r="J77" s="40">
        <v>113.79</v>
      </c>
      <c r="K77" s="41">
        <v>283</v>
      </c>
      <c r="L77" s="40">
        <v>5</v>
      </c>
    </row>
    <row r="78" spans="1:12" ht="15">
      <c r="A78" s="23"/>
      <c r="B78" s="15"/>
      <c r="C78" s="11"/>
      <c r="D78" s="7" t="s">
        <v>31</v>
      </c>
      <c r="E78" s="39" t="s">
        <v>58</v>
      </c>
      <c r="F78" s="40">
        <v>60</v>
      </c>
      <c r="G78" s="40">
        <v>2.2799999999999998</v>
      </c>
      <c r="H78" s="40">
        <v>0.27</v>
      </c>
      <c r="I78" s="40">
        <v>14.91</v>
      </c>
      <c r="J78" s="40">
        <v>69.89</v>
      </c>
      <c r="K78" s="41"/>
      <c r="L78" s="40">
        <v>5</v>
      </c>
    </row>
    <row r="79" spans="1:12" ht="15">
      <c r="A79" s="23"/>
      <c r="B79" s="15"/>
      <c r="C79" s="11"/>
      <c r="D79" s="6"/>
      <c r="E79" s="39" t="s">
        <v>72</v>
      </c>
      <c r="F79" s="40">
        <v>200</v>
      </c>
      <c r="G79" s="40">
        <v>5.9</v>
      </c>
      <c r="H79" s="40">
        <v>6.8</v>
      </c>
      <c r="I79" s="40">
        <v>9.9</v>
      </c>
      <c r="J79" s="40">
        <v>123</v>
      </c>
      <c r="K79" s="41"/>
      <c r="L79" s="40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4"/>
      <c r="B81" s="17"/>
      <c r="C81" s="8"/>
      <c r="D81" s="18" t="s">
        <v>32</v>
      </c>
      <c r="E81" s="9"/>
      <c r="F81" s="19">
        <f ca="1">SUM(F73:F82)</f>
        <v>870</v>
      </c>
      <c r="G81" s="19">
        <f ca="1">SUM(G73:G82)</f>
        <v>38.869999999999997</v>
      </c>
      <c r="H81" s="19">
        <f ca="1">SUM(H73:H82)</f>
        <v>33.76</v>
      </c>
      <c r="I81" s="19">
        <f ca="1">SUM(I73:I82)</f>
        <v>100.02000000000001</v>
      </c>
      <c r="J81" s="19">
        <f ca="1">SUM(J73:J82)</f>
        <v>832.89</v>
      </c>
      <c r="K81" s="25"/>
      <c r="L81" s="19">
        <f ca="1">SUM(L73:L82)</f>
        <v>92</v>
      </c>
    </row>
    <row r="82" spans="1:12" ht="15.75" customHeight="1" thickBot="1">
      <c r="A82" s="27">
        <f>A64</f>
        <v>1</v>
      </c>
      <c r="B82" s="28">
        <f>B64</f>
        <v>4</v>
      </c>
      <c r="C82" s="48" t="s">
        <v>4</v>
      </c>
      <c r="D82" s="49"/>
      <c r="E82" s="29"/>
      <c r="F82" s="30">
        <f ca="1">F72+F81</f>
        <v>870</v>
      </c>
      <c r="G82" s="30">
        <f ca="1">G72+G81</f>
        <v>38.869999999999997</v>
      </c>
      <c r="H82" s="30">
        <f ca="1">H72+H81</f>
        <v>33.76</v>
      </c>
      <c r="I82" s="30">
        <f ca="1">I72+I81</f>
        <v>100.02000000000001</v>
      </c>
      <c r="J82" s="30">
        <f ca="1">J72+J81</f>
        <v>832.89</v>
      </c>
      <c r="K82" s="30"/>
      <c r="L82" s="30">
        <f ca="1">L72+L81</f>
        <v>92</v>
      </c>
    </row>
    <row r="83" spans="1:12" ht="15">
      <c r="A83" s="20">
        <v>1</v>
      </c>
      <c r="B83" s="21">
        <v>5</v>
      </c>
      <c r="C83" s="22" t="s">
        <v>19</v>
      </c>
      <c r="D83" s="5" t="s">
        <v>20</v>
      </c>
    </row>
    <row r="84" spans="1:12" ht="15.75" thickBot="1">
      <c r="A84" s="23"/>
      <c r="B84" s="15"/>
      <c r="C84" s="11"/>
      <c r="D84" s="6"/>
    </row>
    <row r="85" spans="1:12" ht="15">
      <c r="A85" s="23"/>
      <c r="B85" s="15"/>
      <c r="C85" s="11"/>
      <c r="D85" s="7" t="s">
        <v>21</v>
      </c>
      <c r="E85" s="36"/>
      <c r="F85" s="37"/>
      <c r="G85" s="37"/>
      <c r="H85" s="37"/>
      <c r="I85" s="37"/>
      <c r="J85" s="37"/>
      <c r="K85" s="38"/>
      <c r="L85" s="37"/>
    </row>
    <row r="86" spans="1:12" ht="1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" t="s">
        <v>23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4"/>
      <c r="B90" s="17"/>
      <c r="C90" s="8"/>
      <c r="D90" s="18" t="s">
        <v>32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26</v>
      </c>
      <c r="E92" s="9"/>
      <c r="F92" s="19">
        <f>SUM(F85:F91)</f>
        <v>0</v>
      </c>
      <c r="G92" s="19">
        <f t="shared" ref="G92" si="24">SUM(G85:G91)</f>
        <v>0</v>
      </c>
      <c r="H92" s="19">
        <f t="shared" ref="H92" si="25">SUM(H85:H91)</f>
        <v>0</v>
      </c>
      <c r="I92" s="19">
        <f t="shared" ref="I92" si="26">SUM(I85:I91)</f>
        <v>0</v>
      </c>
      <c r="J92" s="19">
        <f t="shared" ref="J92:L92" si="27">SUM(J85:J91)</f>
        <v>0</v>
      </c>
      <c r="K92" s="25"/>
      <c r="L92" s="19">
        <f t="shared" si="27"/>
        <v>0</v>
      </c>
    </row>
    <row r="93" spans="1:12" ht="15">
      <c r="A93" s="23"/>
      <c r="B93" s="15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28</v>
      </c>
      <c r="E94" s="39" t="s">
        <v>65</v>
      </c>
      <c r="F94" s="40">
        <v>200</v>
      </c>
      <c r="G94" s="40">
        <v>6.7</v>
      </c>
      <c r="H94" s="40">
        <v>13.8</v>
      </c>
      <c r="I94" s="40">
        <v>32.380000000000003</v>
      </c>
      <c r="J94" s="40">
        <v>149</v>
      </c>
      <c r="K94" s="41">
        <v>41</v>
      </c>
      <c r="L94" s="40">
        <v>30</v>
      </c>
    </row>
    <row r="95" spans="1:12" ht="15">
      <c r="A95" s="23"/>
      <c r="B95" s="15"/>
      <c r="C95" s="11"/>
      <c r="D95" s="7" t="s">
        <v>29</v>
      </c>
      <c r="E95" s="39" t="s">
        <v>66</v>
      </c>
      <c r="F95" s="40">
        <v>100</v>
      </c>
      <c r="G95" s="40">
        <v>1.68</v>
      </c>
      <c r="H95" s="40">
        <v>1.72</v>
      </c>
      <c r="I95" s="40">
        <v>5.74</v>
      </c>
      <c r="J95" s="40">
        <v>176.76</v>
      </c>
      <c r="K95" s="41">
        <v>189</v>
      </c>
      <c r="L95" s="40">
        <v>42</v>
      </c>
    </row>
    <row r="96" spans="1:12" ht="15">
      <c r="A96" s="23"/>
      <c r="B96" s="15"/>
      <c r="C96" s="11"/>
      <c r="D96" s="7" t="s">
        <v>30</v>
      </c>
      <c r="E96" s="39" t="s">
        <v>67</v>
      </c>
      <c r="F96" s="40">
        <v>150</v>
      </c>
      <c r="G96" s="40">
        <v>4.24</v>
      </c>
      <c r="H96" s="40">
        <v>4.07</v>
      </c>
      <c r="I96" s="40">
        <v>27.17</v>
      </c>
      <c r="J96" s="40">
        <v>161.88</v>
      </c>
      <c r="K96" s="41">
        <v>227</v>
      </c>
      <c r="L96" s="40">
        <v>10</v>
      </c>
    </row>
    <row r="97" spans="1:12" ht="15">
      <c r="A97" s="23"/>
      <c r="B97" s="15"/>
      <c r="C97" s="11"/>
      <c r="D97" s="7" t="s">
        <v>31</v>
      </c>
      <c r="E97" s="39" t="s">
        <v>68</v>
      </c>
      <c r="F97" s="40">
        <v>200</v>
      </c>
      <c r="G97" s="40">
        <v>1.4</v>
      </c>
      <c r="H97" s="40">
        <v>1.6</v>
      </c>
      <c r="I97" s="40">
        <v>17.34</v>
      </c>
      <c r="J97" s="40">
        <v>89.32</v>
      </c>
      <c r="K97" s="41">
        <v>296</v>
      </c>
      <c r="L97" s="40">
        <v>5</v>
      </c>
    </row>
    <row r="98" spans="1:12" ht="15">
      <c r="A98" s="23"/>
      <c r="B98" s="15"/>
      <c r="C98" s="11"/>
      <c r="D98" s="6"/>
      <c r="E98" s="39" t="s">
        <v>58</v>
      </c>
      <c r="F98" s="40">
        <v>60</v>
      </c>
      <c r="G98" s="40">
        <v>2.2799999999999998</v>
      </c>
      <c r="H98" s="40">
        <v>0.27</v>
      </c>
      <c r="I98" s="40">
        <v>14.91</v>
      </c>
      <c r="J98" s="40">
        <v>67.8</v>
      </c>
      <c r="K98" s="41"/>
      <c r="L98" s="40">
        <v>5</v>
      </c>
    </row>
    <row r="99" spans="1:12" ht="15">
      <c r="A99" s="23"/>
      <c r="B99" s="15"/>
      <c r="C99" s="11"/>
      <c r="D99" s="6"/>
      <c r="E99" s="39" t="s">
        <v>72</v>
      </c>
      <c r="F99" s="40">
        <v>200</v>
      </c>
      <c r="G99" s="40">
        <v>5.9</v>
      </c>
      <c r="H99" s="40">
        <v>6.8</v>
      </c>
      <c r="I99" s="40">
        <v>9.9</v>
      </c>
      <c r="J99" s="40">
        <v>123</v>
      </c>
      <c r="K99" s="41"/>
      <c r="L99" s="40"/>
    </row>
    <row r="100" spans="1:12" ht="15">
      <c r="A100" s="24"/>
      <c r="B100" s="17"/>
      <c r="C100" s="8"/>
      <c r="D100" s="18" t="s">
        <v>32</v>
      </c>
      <c r="E100" s="9"/>
      <c r="F100" s="19">
        <f ca="1">SUM(F93:F101)</f>
        <v>910</v>
      </c>
      <c r="G100" s="19">
        <f ca="1">SUM(G93:G101)</f>
        <v>22.200000000000003</v>
      </c>
      <c r="H100" s="19">
        <f ca="1">SUM(H93:H101)</f>
        <v>28.260000000000005</v>
      </c>
      <c r="I100" s="19">
        <f ca="1">SUM(I93:I101)</f>
        <v>107.44000000000001</v>
      </c>
      <c r="J100" s="19">
        <f ca="1">SUM(J93:J101)</f>
        <v>767.76</v>
      </c>
      <c r="K100" s="25"/>
      <c r="L100" s="19">
        <f ca="1">SUM(L93:L101)</f>
        <v>92</v>
      </c>
    </row>
    <row r="101" spans="1:12" ht="15.75" customHeight="1" thickBot="1">
      <c r="A101" s="27">
        <f>A83</f>
        <v>1</v>
      </c>
      <c r="B101" s="28">
        <f>B83</f>
        <v>5</v>
      </c>
      <c r="C101" s="48" t="s">
        <v>4</v>
      </c>
      <c r="D101" s="49"/>
      <c r="E101" s="29"/>
      <c r="F101" s="30">
        <f ca="1">F92+F100</f>
        <v>910</v>
      </c>
      <c r="G101" s="30">
        <f ca="1">G92+G100</f>
        <v>22.200000000000003</v>
      </c>
      <c r="H101" s="30">
        <f ca="1">H92+H100</f>
        <v>28.260000000000005</v>
      </c>
      <c r="I101" s="30">
        <f ca="1">I92+I100</f>
        <v>107.44000000000001</v>
      </c>
      <c r="J101" s="30">
        <f ca="1">J92+J100</f>
        <v>767.76</v>
      </c>
      <c r="K101" s="30"/>
      <c r="L101" s="30">
        <f ca="1">L92+L100</f>
        <v>92</v>
      </c>
    </row>
  </sheetData>
  <mergeCells count="8">
    <mergeCell ref="C82:D82"/>
    <mergeCell ref="C101:D101"/>
    <mergeCell ref="C25:D25"/>
    <mergeCell ref="C1:E1"/>
    <mergeCell ref="H1:K1"/>
    <mergeCell ref="H2:K2"/>
    <mergeCell ref="C44:D44"/>
    <mergeCell ref="C63:D63"/>
  </mergeCells>
  <pageMargins left="0.25" right="0.25" top="0.75" bottom="0.75" header="0.3" footer="0.3"/>
  <pageSetup paperSize="8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2023-10-20T09:28:15Z</cp:lastPrinted>
  <dcterms:created xsi:type="dcterms:W3CDTF">2022-05-16T14:23:56Z</dcterms:created>
  <dcterms:modified xsi:type="dcterms:W3CDTF">2023-10-20T09:46:21Z</dcterms:modified>
</cp:coreProperties>
</file>