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definedNames>
    <definedName name="_xlnm.Print_Area" localSheetId="0">Лист1!$A$1:$L$163</definedName>
  </definedNames>
  <calcPr calcId="124519"/>
</workbook>
</file>

<file path=xl/calcChain.xml><?xml version="1.0" encoding="utf-8"?>
<calcChain xmlns="http://schemas.openxmlformats.org/spreadsheetml/2006/main">
  <c r="L162" i="1"/>
  <c r="L148"/>
  <c r="L138"/>
  <c r="L127"/>
  <c r="L98"/>
  <c r="L114"/>
  <c r="L13"/>
  <c r="F148"/>
  <c r="L115"/>
  <c r="J115"/>
  <c r="J127" s="1"/>
  <c r="I115"/>
  <c r="I127" s="1"/>
  <c r="H115"/>
  <c r="H127" s="1"/>
  <c r="G115"/>
  <c r="G127" s="1"/>
  <c r="A98"/>
  <c r="B98"/>
  <c r="J98"/>
  <c r="J138" s="1"/>
  <c r="I98"/>
  <c r="I138" s="1"/>
  <c r="H98"/>
  <c r="G98"/>
  <c r="F98"/>
  <c r="F13"/>
  <c r="G13"/>
  <c r="H13"/>
  <c r="I13"/>
  <c r="J13"/>
  <c r="B90"/>
  <c r="A90"/>
  <c r="L89"/>
  <c r="J89"/>
  <c r="J148" s="1"/>
  <c r="I89"/>
  <c r="I148" s="1"/>
  <c r="H89"/>
  <c r="H148" s="1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L23"/>
  <c r="J23"/>
  <c r="I23"/>
  <c r="H23"/>
  <c r="G23"/>
  <c r="F23"/>
  <c r="B14"/>
  <c r="A14"/>
  <c r="G148" l="1"/>
  <c r="H138"/>
  <c r="G138"/>
  <c r="F114"/>
  <c r="G114"/>
  <c r="G162" s="1"/>
  <c r="H114"/>
  <c r="H162" s="1"/>
  <c r="J114"/>
  <c r="I114"/>
  <c r="I162" s="1"/>
  <c r="I62"/>
  <c r="G62"/>
  <c r="J24"/>
  <c r="F24"/>
  <c r="L24"/>
  <c r="G24"/>
  <c r="H24"/>
  <c r="G43"/>
  <c r="I24"/>
  <c r="H62"/>
  <c r="J81"/>
  <c r="I43"/>
  <c r="L81"/>
  <c r="H81"/>
  <c r="F81"/>
  <c r="G81"/>
  <c r="L62"/>
  <c r="F62"/>
  <c r="L43"/>
  <c r="F43"/>
  <c r="F162" l="1"/>
  <c r="J162"/>
</calcChain>
</file>

<file path=xl/sharedStrings.xml><?xml version="1.0" encoding="utf-8"?>
<sst xmlns="http://schemas.openxmlformats.org/spreadsheetml/2006/main" count="225" uniqueCount="101">
  <si>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</si>
  <si>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</si>
  <si>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</si>
  <si>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</si>
  <si>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</si>
  <si>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</si>
  <si>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</si>
  <si>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</si>
  <si>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</si>
  <si>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</si>
  <si>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</si>
  <si>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</si>
  <si>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</si>
  <si>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</si>
  <si>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</si>
  <si>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</si>
  <si>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</si>
  <si>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</si>
  <si>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</si>
  <si>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</si>
  <si>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</si>
  <si>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</si>
  <si>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</si>
  <si>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</si>
  <si>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</si>
  <si>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</si>
  <si>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</si>
  <si>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</si>
  <si>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</si>
  <si>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</si>
  <si>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</si>
  <si>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</si>
  <si>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</si>
  <si>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</si>
  <si>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</si>
  <si>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</si>
  <si>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</si>
  <si>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</si>
  <si>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Сыр порциями </t>
  </si>
  <si>
    <t xml:space="preserve">Масло порциями </t>
  </si>
  <si>
    <t>Печенье</t>
  </si>
  <si>
    <t>пром,упак</t>
  </si>
  <si>
    <t xml:space="preserve">Котлета с подливом </t>
  </si>
  <si>
    <t>Гречка с маслом</t>
  </si>
  <si>
    <t xml:space="preserve">Хлеб </t>
  </si>
  <si>
    <t>200/5</t>
  </si>
  <si>
    <t>Птица отварная</t>
  </si>
  <si>
    <t>Чай с сахаром с лимоном</t>
  </si>
  <si>
    <t>Хлеб</t>
  </si>
  <si>
    <t xml:space="preserve"> Винегрет овощной</t>
  </si>
  <si>
    <t xml:space="preserve">Уха из сайры </t>
  </si>
  <si>
    <t>Компот</t>
  </si>
  <si>
    <t>Салат</t>
  </si>
  <si>
    <t>Рассольник с мясом со сметаной</t>
  </si>
  <si>
    <t>Чай с сахаром</t>
  </si>
  <si>
    <t>Изиев М.Д</t>
  </si>
  <si>
    <t>Директор</t>
  </si>
  <si>
    <t>МБОУ ЕСОШ</t>
  </si>
  <si>
    <t>какао со сгущенным молоком</t>
  </si>
  <si>
    <t>7-11 лет</t>
  </si>
  <si>
    <t>Каша "Геркулесовая " с маслом</t>
  </si>
  <si>
    <t>250/10</t>
  </si>
  <si>
    <t>Суп картофельный с мясом</t>
  </si>
  <si>
    <t>Чай с сахаром  с лимоном</t>
  </si>
  <si>
    <t>макароны с маслом</t>
  </si>
  <si>
    <t>Гуляш мясной в подливе</t>
  </si>
  <si>
    <t>гречка с маслом</t>
  </si>
  <si>
    <t>бигус с мясом</t>
  </si>
  <si>
    <t>обед</t>
  </si>
  <si>
    <t>завтрак</t>
  </si>
  <si>
    <t xml:space="preserve">закуска </t>
  </si>
  <si>
    <t>хлеб белый</t>
  </si>
  <si>
    <t>хлеб черный</t>
  </si>
  <si>
    <t xml:space="preserve">обед </t>
  </si>
  <si>
    <t>закуски</t>
  </si>
  <si>
    <t>сыр порциями</t>
  </si>
  <si>
    <t>каша пшенная с маслом</t>
  </si>
  <si>
    <t>масло сливочное порциями</t>
  </si>
  <si>
    <t xml:space="preserve">хлеб </t>
  </si>
  <si>
    <t xml:space="preserve">фрукт </t>
  </si>
  <si>
    <t xml:space="preserve">1 блюдо </t>
  </si>
  <si>
    <t>щи из капусты с мясом со сметаной</t>
  </si>
  <si>
    <t xml:space="preserve">рис отварной </t>
  </si>
  <si>
    <t xml:space="preserve">птица отварная </t>
  </si>
  <si>
    <t>чай с сахаром с лимоном</t>
  </si>
  <si>
    <t>Суп куриный с лапшой</t>
  </si>
  <si>
    <t xml:space="preserve">жаркое  по-домашнему </t>
  </si>
  <si>
    <t>компот</t>
  </si>
  <si>
    <t xml:space="preserve">2 блюдо </t>
  </si>
  <si>
    <t xml:space="preserve">рыба запеченная </t>
  </si>
  <si>
    <t xml:space="preserve">картофельное пюре </t>
  </si>
  <si>
    <t xml:space="preserve">йогурт </t>
  </si>
  <si>
    <t xml:space="preserve">гарнир </t>
  </si>
  <si>
    <t xml:space="preserve">салат витаминный </t>
  </si>
  <si>
    <t>котлета из говядины</t>
  </si>
  <si>
    <t xml:space="preserve">макароны с маслом </t>
  </si>
  <si>
    <t xml:space="preserve">компот </t>
  </si>
  <si>
    <t>200/10</t>
  </si>
  <si>
    <t xml:space="preserve">чай с сахаром  с молоком </t>
  </si>
  <si>
    <t>пром прод</t>
  </si>
  <si>
    <t>печенье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</si>
</sst>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1" fillId="4" borderId="23" applyNumberFormat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1" applyAlignment="1">
      <alignment horizontal="center"/>
    </xf>
    <xf numFmtId="0" fontId="11" fillId="4" borderId="23" xfId="1"/>
    <xf numFmtId="0" fontId="11" fillId="4" borderId="23" xfId="1" applyAlignment="1" applyProtection="1">
      <alignment horizontal="right"/>
      <protection locked="0"/>
    </xf>
    <xf numFmtId="0" fontId="11" fillId="4" borderId="23" xfId="1" applyAlignment="1">
      <alignment vertical="top" wrapText="1"/>
    </xf>
    <xf numFmtId="0" fontId="11" fillId="4" borderId="23" xfId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3"/>
  <sheetViews>
    <sheetView tabSelected="1" view="pageBreakPreview" zoomScale="80" zoomScaleSheetLayoutView="8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G143" sqref="G14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5703125" style="2" bestFit="1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5" t="s">
        <v>57</v>
      </c>
      <c r="D1" s="56"/>
      <c r="E1" s="56"/>
      <c r="F1" s="12" t="s">
        <v>14</v>
      </c>
      <c r="G1" s="2" t="s">
        <v>15</v>
      </c>
      <c r="H1" s="57" t="s">
        <v>56</v>
      </c>
      <c r="I1" s="57"/>
      <c r="J1" s="57"/>
      <c r="K1" s="57"/>
    </row>
    <row r="2" spans="1:12" ht="18">
      <c r="A2" s="32" t="s">
        <v>5</v>
      </c>
      <c r="C2" s="2"/>
      <c r="G2" s="2" t="s">
        <v>16</v>
      </c>
      <c r="H2" s="57" t="s">
        <v>55</v>
      </c>
      <c r="I2" s="57"/>
      <c r="J2" s="57"/>
      <c r="K2" s="57"/>
    </row>
    <row r="3" spans="1:12" ht="17.25" customHeight="1">
      <c r="A3" s="4" t="s">
        <v>7</v>
      </c>
      <c r="C3" s="2"/>
      <c r="D3" s="3"/>
      <c r="E3" s="35" t="s">
        <v>59</v>
      </c>
      <c r="G3" s="2" t="s">
        <v>17</v>
      </c>
      <c r="H3" s="45">
        <v>27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>
      <c r="A6" s="20">
        <v>1</v>
      </c>
      <c r="B6" s="21">
        <v>1</v>
      </c>
      <c r="C6" s="22" t="s">
        <v>18</v>
      </c>
      <c r="D6" s="5" t="s">
        <v>19</v>
      </c>
      <c r="E6" s="36" t="s">
        <v>60</v>
      </c>
      <c r="F6" s="37" t="s">
        <v>61</v>
      </c>
      <c r="G6" s="37">
        <v>5.75</v>
      </c>
      <c r="H6" s="37">
        <v>5.21</v>
      </c>
      <c r="I6" s="37">
        <v>18.84</v>
      </c>
      <c r="J6" s="37">
        <v>145.19999999999999</v>
      </c>
      <c r="K6" s="38">
        <v>93</v>
      </c>
      <c r="L6" s="37">
        <v>18</v>
      </c>
    </row>
    <row r="7" spans="1:12" ht="15">
      <c r="A7" s="23"/>
      <c r="B7" s="15"/>
      <c r="C7" s="11"/>
      <c r="D7" s="7" t="s">
        <v>20</v>
      </c>
      <c r="E7" s="39" t="s">
        <v>58</v>
      </c>
      <c r="F7" s="40">
        <v>200</v>
      </c>
      <c r="G7" s="40">
        <v>2.0099999999999998</v>
      </c>
      <c r="H7" s="40">
        <v>2.39</v>
      </c>
      <c r="I7" s="40">
        <v>6.65</v>
      </c>
      <c r="J7" s="40">
        <v>131</v>
      </c>
      <c r="K7" s="41">
        <v>285</v>
      </c>
      <c r="L7" s="40">
        <v>18</v>
      </c>
    </row>
    <row r="8" spans="1:12" ht="15">
      <c r="A8" s="23"/>
      <c r="B8" s="15"/>
      <c r="C8" s="11"/>
      <c r="D8" s="7" t="s">
        <v>21</v>
      </c>
      <c r="E8" s="39" t="s">
        <v>37</v>
      </c>
      <c r="F8" s="40">
        <v>60</v>
      </c>
      <c r="G8" s="40">
        <v>2.2799999999999998</v>
      </c>
      <c r="H8" s="40">
        <v>0.27</v>
      </c>
      <c r="I8" s="40">
        <v>14.19</v>
      </c>
      <c r="J8" s="40">
        <v>67.8</v>
      </c>
      <c r="K8" s="41"/>
      <c r="L8" s="40">
        <v>6</v>
      </c>
    </row>
    <row r="9" spans="1:12" ht="15">
      <c r="A9" s="23"/>
      <c r="B9" s="15"/>
      <c r="C9" s="11"/>
      <c r="D9" s="7"/>
      <c r="E9" s="39" t="s">
        <v>38</v>
      </c>
      <c r="F9" s="40">
        <v>30</v>
      </c>
      <c r="G9" s="40">
        <v>4.96</v>
      </c>
      <c r="H9" s="40">
        <v>4.8499999999999996</v>
      </c>
      <c r="I9" s="40">
        <v>10</v>
      </c>
      <c r="J9" s="40">
        <v>109.2</v>
      </c>
      <c r="K9" s="41"/>
      <c r="L9" s="40">
        <v>20</v>
      </c>
    </row>
    <row r="10" spans="1:12" ht="15">
      <c r="A10" s="23"/>
      <c r="B10" s="15"/>
      <c r="C10" s="11"/>
      <c r="D10" s="6"/>
      <c r="E10" s="39" t="s">
        <v>39</v>
      </c>
      <c r="F10" s="40">
        <v>10</v>
      </c>
      <c r="G10" s="40">
        <v>0.01</v>
      </c>
      <c r="H10" s="40">
        <v>8.3000000000000007</v>
      </c>
      <c r="I10" s="40">
        <v>66</v>
      </c>
      <c r="J10" s="40">
        <v>74</v>
      </c>
      <c r="K10" s="41"/>
      <c r="L10" s="40">
        <v>13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 t="s">
        <v>41</v>
      </c>
      <c r="E12" s="39" t="s">
        <v>40</v>
      </c>
      <c r="F12" s="40">
        <v>25</v>
      </c>
      <c r="G12" s="40">
        <v>24.8</v>
      </c>
      <c r="H12" s="40">
        <v>12.8</v>
      </c>
      <c r="I12" s="40">
        <v>43</v>
      </c>
      <c r="J12" s="40">
        <v>184</v>
      </c>
      <c r="K12" s="41"/>
      <c r="L12" s="40">
        <v>27</v>
      </c>
    </row>
    <row r="13" spans="1:12" ht="15">
      <c r="A13" s="24"/>
      <c r="B13" s="17"/>
      <c r="C13" s="8"/>
      <c r="D13" s="18" t="s">
        <v>31</v>
      </c>
      <c r="E13" s="9"/>
      <c r="F13" s="19">
        <f>SUM(F6:F12)</f>
        <v>325</v>
      </c>
      <c r="G13" s="19">
        <f t="shared" ref="G13:J13" si="0">SUM(G6:G12)</f>
        <v>39.81</v>
      </c>
      <c r="H13" s="19">
        <f t="shared" si="0"/>
        <v>33.82</v>
      </c>
      <c r="I13" s="19">
        <f t="shared" si="0"/>
        <v>158.68</v>
      </c>
      <c r="J13" s="19">
        <f t="shared" si="0"/>
        <v>711.2</v>
      </c>
      <c r="K13" s="25"/>
      <c r="L13" s="19">
        <f>SUM(L6:L12)</f>
        <v>102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25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7">
        <f>A6</f>
        <v>1</v>
      </c>
      <c r="B24" s="28">
        <f>B6</f>
        <v>1</v>
      </c>
      <c r="C24" s="53" t="s">
        <v>4</v>
      </c>
      <c r="D24" s="54"/>
      <c r="E24" s="29"/>
      <c r="F24" s="30">
        <f>F13+F23</f>
        <v>325</v>
      </c>
      <c r="G24" s="30">
        <f t="shared" ref="G24:J24" si="3">G13+G23</f>
        <v>39.81</v>
      </c>
      <c r="H24" s="30">
        <f t="shared" si="3"/>
        <v>33.82</v>
      </c>
      <c r="I24" s="30">
        <f t="shared" si="3"/>
        <v>158.68</v>
      </c>
      <c r="J24" s="30">
        <f t="shared" si="3"/>
        <v>711.2</v>
      </c>
      <c r="K24" s="30"/>
      <c r="L24" s="30">
        <f t="shared" ref="L24" si="4">L13+L23</f>
        <v>102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20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21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22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25</v>
      </c>
      <c r="E34" s="39" t="s">
        <v>62</v>
      </c>
      <c r="F34" s="40" t="s">
        <v>45</v>
      </c>
      <c r="G34" s="40">
        <v>8.5399999999999991</v>
      </c>
      <c r="H34" s="40">
        <v>8.65</v>
      </c>
      <c r="I34" s="40">
        <v>21.78</v>
      </c>
      <c r="J34" s="40">
        <v>186.9</v>
      </c>
      <c r="K34" s="41">
        <v>48</v>
      </c>
      <c r="L34" s="40">
        <v>32</v>
      </c>
    </row>
    <row r="35" spans="1:12" ht="15">
      <c r="A35" s="14"/>
      <c r="B35" s="15"/>
      <c r="C35" s="11"/>
      <c r="D35" s="7" t="s">
        <v>26</v>
      </c>
      <c r="E35" s="39" t="s">
        <v>42</v>
      </c>
      <c r="F35" s="40">
        <v>100</v>
      </c>
      <c r="G35" s="40">
        <v>22.54</v>
      </c>
      <c r="H35" s="40">
        <v>17.329999999999998</v>
      </c>
      <c r="I35" s="40">
        <v>22.13</v>
      </c>
      <c r="J35" s="40">
        <v>334.08</v>
      </c>
      <c r="K35" s="41">
        <v>181</v>
      </c>
      <c r="L35" s="40">
        <v>45</v>
      </c>
    </row>
    <row r="36" spans="1:12" ht="15">
      <c r="A36" s="14"/>
      <c r="B36" s="15"/>
      <c r="C36" s="11"/>
      <c r="D36" s="7" t="s">
        <v>27</v>
      </c>
      <c r="E36" s="39" t="s">
        <v>43</v>
      </c>
      <c r="F36" s="40">
        <v>150</v>
      </c>
      <c r="G36" s="40">
        <v>8.73</v>
      </c>
      <c r="H36" s="40">
        <v>8.43</v>
      </c>
      <c r="I36" s="40">
        <v>45</v>
      </c>
      <c r="J36" s="40">
        <v>262.93</v>
      </c>
      <c r="K36" s="41">
        <v>219</v>
      </c>
      <c r="L36" s="40">
        <v>14</v>
      </c>
    </row>
    <row r="37" spans="1:12" ht="15">
      <c r="A37" s="14"/>
      <c r="B37" s="15"/>
      <c r="C37" s="11"/>
      <c r="D37" s="7" t="s">
        <v>28</v>
      </c>
      <c r="E37" s="39" t="s">
        <v>63</v>
      </c>
      <c r="F37" s="40" t="s">
        <v>45</v>
      </c>
      <c r="G37" s="40">
        <v>7.0000000000000007E-2</v>
      </c>
      <c r="H37" s="40">
        <v>0.01</v>
      </c>
      <c r="I37" s="40">
        <v>15.31</v>
      </c>
      <c r="J37" s="40">
        <v>61.62</v>
      </c>
      <c r="K37" s="41">
        <v>293</v>
      </c>
      <c r="L37" s="40">
        <v>5</v>
      </c>
    </row>
    <row r="38" spans="1:12" ht="15">
      <c r="A38" s="14"/>
      <c r="B38" s="15"/>
      <c r="C38" s="11"/>
      <c r="D38" s="7" t="s">
        <v>29</v>
      </c>
      <c r="E38" s="39" t="s">
        <v>44</v>
      </c>
      <c r="F38" s="40">
        <v>60</v>
      </c>
      <c r="G38" s="40">
        <v>2.2799999999999998</v>
      </c>
      <c r="H38" s="40">
        <v>0.27</v>
      </c>
      <c r="I38" s="40">
        <v>14.19</v>
      </c>
      <c r="J38" s="40">
        <v>67.8</v>
      </c>
      <c r="K38" s="41"/>
      <c r="L38" s="40">
        <v>6</v>
      </c>
    </row>
    <row r="39" spans="1:12" ht="1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31</v>
      </c>
      <c r="E42" s="9"/>
      <c r="F42" s="19">
        <f>SUM(F33:F41)</f>
        <v>310</v>
      </c>
      <c r="G42" s="19">
        <f t="shared" ref="G42" si="9">SUM(G33:G41)</f>
        <v>42.160000000000004</v>
      </c>
      <c r="H42" s="19">
        <f t="shared" ref="H42" si="10">SUM(H33:H41)</f>
        <v>34.69</v>
      </c>
      <c r="I42" s="19">
        <f t="shared" ref="I42" si="11">SUM(I33:I41)</f>
        <v>118.41</v>
      </c>
      <c r="J42" s="19">
        <f t="shared" ref="J42:L42" si="12">SUM(J33:J41)</f>
        <v>913.33</v>
      </c>
      <c r="K42" s="25"/>
      <c r="L42" s="19">
        <f t="shared" si="12"/>
        <v>102</v>
      </c>
    </row>
    <row r="43" spans="1:12" ht="15.75" customHeight="1" thickBot="1">
      <c r="A43" s="31">
        <f>A25</f>
        <v>1</v>
      </c>
      <c r="B43" s="31">
        <f>B25</f>
        <v>2</v>
      </c>
      <c r="C43" s="53" t="s">
        <v>4</v>
      </c>
      <c r="D43" s="54"/>
      <c r="E43" s="29"/>
      <c r="F43" s="30">
        <f>F32+F42</f>
        <v>310</v>
      </c>
      <c r="G43" s="30">
        <f t="shared" ref="G43" si="13">G32+G42</f>
        <v>42.160000000000004</v>
      </c>
      <c r="H43" s="30">
        <f t="shared" ref="H43" si="14">H32+H42</f>
        <v>34.69</v>
      </c>
      <c r="I43" s="30">
        <f t="shared" ref="I43" si="15">I32+I42</f>
        <v>118.41</v>
      </c>
      <c r="J43" s="30">
        <f t="shared" ref="J43:L43" si="16">J32+J42</f>
        <v>913.33</v>
      </c>
      <c r="K43" s="30"/>
      <c r="L43" s="30">
        <f t="shared" si="16"/>
        <v>102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20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22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49</v>
      </c>
      <c r="F52" s="40">
        <v>60</v>
      </c>
      <c r="G52" s="40">
        <v>0.63</v>
      </c>
      <c r="H52" s="40">
        <v>2.0699999999999998</v>
      </c>
      <c r="I52" s="40">
        <v>8.16</v>
      </c>
      <c r="J52" s="40">
        <v>64.63</v>
      </c>
      <c r="K52" s="41">
        <v>1</v>
      </c>
      <c r="L52" s="40">
        <v>20</v>
      </c>
    </row>
    <row r="53" spans="1:12" ht="15">
      <c r="A53" s="23"/>
      <c r="B53" s="15"/>
      <c r="C53" s="11"/>
      <c r="D53" s="7"/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26</v>
      </c>
      <c r="E54" s="39" t="s">
        <v>46</v>
      </c>
      <c r="F54" s="40">
        <v>100</v>
      </c>
      <c r="G54" s="40">
        <v>19.100000000000001</v>
      </c>
      <c r="H54" s="40">
        <v>7.4</v>
      </c>
      <c r="I54" s="40">
        <v>0.5</v>
      </c>
      <c r="J54" s="40">
        <v>145</v>
      </c>
      <c r="K54" s="41">
        <v>44</v>
      </c>
      <c r="L54" s="40">
        <v>40</v>
      </c>
    </row>
    <row r="55" spans="1:12" ht="15">
      <c r="A55" s="23"/>
      <c r="B55" s="15"/>
      <c r="C55" s="11"/>
      <c r="D55" s="7" t="s">
        <v>27</v>
      </c>
      <c r="E55" s="39" t="s">
        <v>64</v>
      </c>
      <c r="F55" s="40">
        <v>150</v>
      </c>
      <c r="G55" s="40">
        <v>5.98</v>
      </c>
      <c r="H55" s="40">
        <v>5.99</v>
      </c>
      <c r="I55" s="40">
        <v>33.9</v>
      </c>
      <c r="J55" s="40">
        <v>199.2</v>
      </c>
      <c r="K55" s="41">
        <v>219</v>
      </c>
      <c r="L55" s="40">
        <v>12</v>
      </c>
    </row>
    <row r="56" spans="1:12" ht="15">
      <c r="A56" s="23"/>
      <c r="B56" s="15"/>
      <c r="C56" s="11"/>
      <c r="D56" s="7" t="s">
        <v>28</v>
      </c>
      <c r="E56" s="39" t="s">
        <v>47</v>
      </c>
      <c r="F56" s="40">
        <v>200</v>
      </c>
      <c r="G56" s="40">
        <v>7.0000000000000007E-2</v>
      </c>
      <c r="H56" s="40">
        <v>0.01</v>
      </c>
      <c r="I56" s="40">
        <v>15.31</v>
      </c>
      <c r="J56" s="40">
        <v>61.62</v>
      </c>
      <c r="K56" s="41">
        <v>294</v>
      </c>
      <c r="L56" s="40">
        <v>5</v>
      </c>
    </row>
    <row r="57" spans="1:12" ht="15">
      <c r="A57" s="23"/>
      <c r="B57" s="15"/>
      <c r="C57" s="11"/>
      <c r="D57" s="7" t="s">
        <v>29</v>
      </c>
      <c r="E57" s="39" t="s">
        <v>48</v>
      </c>
      <c r="F57" s="40">
        <v>60</v>
      </c>
      <c r="G57" s="40">
        <v>2.54</v>
      </c>
      <c r="H57" s="40">
        <v>0.31</v>
      </c>
      <c r="I57" s="40">
        <v>15</v>
      </c>
      <c r="J57" s="40">
        <v>69.8</v>
      </c>
      <c r="K57" s="41"/>
      <c r="L57" s="40">
        <v>5</v>
      </c>
    </row>
    <row r="58" spans="1:12" ht="15">
      <c r="A58" s="23"/>
      <c r="B58" s="15"/>
      <c r="C58" s="11"/>
      <c r="D58" s="7" t="s">
        <v>30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 t="s">
        <v>40</v>
      </c>
      <c r="F59" s="40">
        <v>25</v>
      </c>
      <c r="G59" s="40">
        <v>24.8</v>
      </c>
      <c r="H59" s="40">
        <v>12.8</v>
      </c>
      <c r="I59" s="40">
        <v>43</v>
      </c>
      <c r="J59" s="40">
        <v>184</v>
      </c>
      <c r="K59" s="41"/>
      <c r="L59" s="40">
        <v>20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31</v>
      </c>
      <c r="E61" s="9"/>
      <c r="F61" s="19">
        <f>SUM(F52:F60)</f>
        <v>595</v>
      </c>
      <c r="G61" s="19">
        <f>SUM(G52:G60)</f>
        <v>53.120000000000005</v>
      </c>
      <c r="H61" s="19">
        <f>SUM(H52:H60)</f>
        <v>28.580000000000002</v>
      </c>
      <c r="I61" s="19">
        <f>SUM(I52:I60)</f>
        <v>115.87</v>
      </c>
      <c r="J61" s="19">
        <f>SUM(J52:J60)</f>
        <v>724.25</v>
      </c>
      <c r="K61" s="25"/>
      <c r="L61" s="19">
        <f>SUM(L52:L60)</f>
        <v>102</v>
      </c>
    </row>
    <row r="62" spans="1:12" ht="15.75" customHeight="1" thickBot="1">
      <c r="A62" s="27">
        <f>A44</f>
        <v>1</v>
      </c>
      <c r="B62" s="28">
        <f>B44</f>
        <v>3</v>
      </c>
      <c r="C62" s="53" t="s">
        <v>4</v>
      </c>
      <c r="D62" s="54"/>
      <c r="E62" s="29"/>
      <c r="F62" s="30">
        <f>F51+F61</f>
        <v>595</v>
      </c>
      <c r="G62" s="30">
        <f>G51+G61</f>
        <v>53.120000000000005</v>
      </c>
      <c r="H62" s="30">
        <f>H51+H61</f>
        <v>28.580000000000002</v>
      </c>
      <c r="I62" s="30">
        <f>I51+I61</f>
        <v>115.87</v>
      </c>
      <c r="J62" s="30">
        <f>J51+J61</f>
        <v>724.25</v>
      </c>
      <c r="K62" s="30"/>
      <c r="L62" s="30">
        <f>L51+L61</f>
        <v>102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20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22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" si="21">SUM(G63:G69)</f>
        <v>0</v>
      </c>
      <c r="H70" s="19">
        <f t="shared" ref="H70" si="22">SUM(H63:H69)</f>
        <v>0</v>
      </c>
      <c r="I70" s="19">
        <f t="shared" ref="I70" si="23">SUM(I63:I69)</f>
        <v>0</v>
      </c>
      <c r="J70" s="19">
        <f t="shared" ref="J70:L70" si="24">SUM(J63:J69)</f>
        <v>0</v>
      </c>
      <c r="K70" s="25"/>
      <c r="L70" s="19">
        <f t="shared" si="24"/>
        <v>0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52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25</v>
      </c>
      <c r="E72" s="39" t="s">
        <v>50</v>
      </c>
      <c r="F72" s="40">
        <v>200</v>
      </c>
      <c r="G72" s="40">
        <v>6.22</v>
      </c>
      <c r="H72" s="40">
        <v>8.2100000000000009</v>
      </c>
      <c r="I72" s="40">
        <v>18.39</v>
      </c>
      <c r="J72" s="40">
        <v>170.98</v>
      </c>
      <c r="K72" s="41">
        <v>71</v>
      </c>
      <c r="L72" s="40">
        <v>37</v>
      </c>
    </row>
    <row r="73" spans="1:12" ht="15">
      <c r="A73" s="23"/>
      <c r="B73" s="15"/>
      <c r="C73" s="11"/>
      <c r="D73" s="7" t="s">
        <v>26</v>
      </c>
      <c r="E73" s="39" t="s">
        <v>65</v>
      </c>
      <c r="F73" s="40">
        <v>150</v>
      </c>
      <c r="G73" s="40">
        <v>11.68</v>
      </c>
      <c r="H73" s="40">
        <v>14.21</v>
      </c>
      <c r="I73" s="40">
        <v>6.74</v>
      </c>
      <c r="J73" s="40">
        <v>231.53</v>
      </c>
      <c r="K73" s="41">
        <v>180</v>
      </c>
      <c r="L73" s="40">
        <v>40</v>
      </c>
    </row>
    <row r="74" spans="1:12" ht="15">
      <c r="A74" s="23"/>
      <c r="B74" s="15"/>
      <c r="C74" s="11"/>
      <c r="D74" s="7" t="s">
        <v>27</v>
      </c>
      <c r="E74" s="39" t="s">
        <v>66</v>
      </c>
      <c r="F74" s="40">
        <v>150</v>
      </c>
      <c r="G74" s="40">
        <v>8.73</v>
      </c>
      <c r="H74" s="40">
        <v>8.43</v>
      </c>
      <c r="I74" s="40">
        <v>45</v>
      </c>
      <c r="J74" s="40">
        <v>262.93</v>
      </c>
      <c r="K74" s="41">
        <v>219</v>
      </c>
      <c r="L74" s="40">
        <v>14</v>
      </c>
    </row>
    <row r="75" spans="1:12" ht="15">
      <c r="A75" s="23"/>
      <c r="B75" s="15"/>
      <c r="C75" s="11"/>
      <c r="D75" s="7" t="s">
        <v>28</v>
      </c>
      <c r="E75" s="39" t="s">
        <v>51</v>
      </c>
      <c r="F75" s="40">
        <v>200</v>
      </c>
      <c r="G75" s="40">
        <v>0.56000000000000005</v>
      </c>
      <c r="H75" s="40">
        <v>0</v>
      </c>
      <c r="I75" s="40">
        <v>27.89</v>
      </c>
      <c r="J75" s="40">
        <v>113.79</v>
      </c>
      <c r="K75" s="41">
        <v>283</v>
      </c>
      <c r="L75" s="40">
        <v>5</v>
      </c>
    </row>
    <row r="76" spans="1:12" ht="15">
      <c r="A76" s="23"/>
      <c r="B76" s="15"/>
      <c r="C76" s="11"/>
      <c r="D76" s="7" t="s">
        <v>29</v>
      </c>
      <c r="E76" s="39" t="s">
        <v>48</v>
      </c>
      <c r="F76" s="40">
        <v>60</v>
      </c>
      <c r="G76" s="40">
        <v>2.2799999999999998</v>
      </c>
      <c r="H76" s="40">
        <v>0.27</v>
      </c>
      <c r="I76" s="40">
        <v>14.91</v>
      </c>
      <c r="J76" s="40">
        <v>69.89</v>
      </c>
      <c r="K76" s="41"/>
      <c r="L76" s="40">
        <v>6</v>
      </c>
    </row>
    <row r="77" spans="1:12" ht="15">
      <c r="A77" s="23"/>
      <c r="B77" s="15"/>
      <c r="C77" s="11"/>
      <c r="D77" s="7" t="s">
        <v>30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760</v>
      </c>
      <c r="G80" s="19">
        <f>SUM(G71:G79)</f>
        <v>29.47</v>
      </c>
      <c r="H80" s="19">
        <f>SUM(H71:H79)</f>
        <v>31.12</v>
      </c>
      <c r="I80" s="19">
        <f>SUM(I71:I79)</f>
        <v>112.92999999999999</v>
      </c>
      <c r="J80" s="19">
        <f>SUM(J71:J79)</f>
        <v>849.12</v>
      </c>
      <c r="K80" s="25"/>
      <c r="L80" s="19">
        <f>SUM(L71:L79)</f>
        <v>102</v>
      </c>
    </row>
    <row r="81" spans="1:12" ht="15.75" customHeight="1" thickBot="1">
      <c r="A81" s="27">
        <f>A63</f>
        <v>1</v>
      </c>
      <c r="B81" s="28">
        <f>B63</f>
        <v>4</v>
      </c>
      <c r="C81" s="53" t="s">
        <v>4</v>
      </c>
      <c r="D81" s="54"/>
      <c r="E81" s="29"/>
      <c r="F81" s="30">
        <f>F70+F80</f>
        <v>760</v>
      </c>
      <c r="G81" s="30">
        <f>G70+G80</f>
        <v>29.47</v>
      </c>
      <c r="H81" s="30">
        <f>H70+H80</f>
        <v>31.12</v>
      </c>
      <c r="I81" s="30">
        <f>I70+I80</f>
        <v>112.92999999999999</v>
      </c>
      <c r="J81" s="30">
        <f>J70+J80</f>
        <v>849.12</v>
      </c>
      <c r="K81" s="30"/>
      <c r="L81" s="30">
        <f>L70+L80</f>
        <v>102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20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21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" si="25">SUM(G82:G88)</f>
        <v>0</v>
      </c>
      <c r="H89" s="19">
        <f t="shared" ref="H89" si="26">SUM(H82:H88)</f>
        <v>0</v>
      </c>
      <c r="I89" s="19">
        <f t="shared" ref="I89" si="27">SUM(I82:I88)</f>
        <v>0</v>
      </c>
      <c r="J89" s="19">
        <f t="shared" ref="J89:L89" si="28">SUM(J82:J88)</f>
        <v>0</v>
      </c>
      <c r="K89" s="25"/>
      <c r="L89" s="19">
        <f t="shared" si="28"/>
        <v>0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25</v>
      </c>
      <c r="E91" s="39" t="s">
        <v>53</v>
      </c>
      <c r="F91" s="40">
        <v>200</v>
      </c>
      <c r="G91" s="40">
        <v>6.7</v>
      </c>
      <c r="H91" s="40">
        <v>13.8</v>
      </c>
      <c r="I91" s="40">
        <v>32.380000000000003</v>
      </c>
      <c r="J91" s="40">
        <v>149</v>
      </c>
      <c r="K91" s="41">
        <v>41</v>
      </c>
      <c r="L91" s="40">
        <v>30</v>
      </c>
    </row>
    <row r="92" spans="1:12" ht="15">
      <c r="A92" s="23"/>
      <c r="B92" s="15"/>
      <c r="C92" s="11"/>
      <c r="D92" s="7" t="s">
        <v>26</v>
      </c>
      <c r="E92" s="39" t="s">
        <v>67</v>
      </c>
      <c r="F92" s="40">
        <v>100</v>
      </c>
      <c r="G92" s="40">
        <v>3.93</v>
      </c>
      <c r="H92" s="40">
        <v>4.84</v>
      </c>
      <c r="I92" s="40">
        <v>20.170000000000002</v>
      </c>
      <c r="J92" s="40">
        <v>130.72999999999999</v>
      </c>
      <c r="K92" s="41">
        <v>235</v>
      </c>
      <c r="L92" s="40">
        <v>46</v>
      </c>
    </row>
    <row r="93" spans="1:12" ht="15">
      <c r="A93" s="23"/>
      <c r="B93" s="15"/>
      <c r="C93" s="11"/>
      <c r="D93" s="7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28</v>
      </c>
      <c r="E94" s="39" t="s">
        <v>54</v>
      </c>
      <c r="F94" s="40">
        <v>200</v>
      </c>
      <c r="G94" s="40">
        <v>1.4</v>
      </c>
      <c r="H94" s="40">
        <v>1.6</v>
      </c>
      <c r="I94" s="40">
        <v>17.34</v>
      </c>
      <c r="J94" s="40">
        <v>89.32</v>
      </c>
      <c r="K94" s="41">
        <v>296</v>
      </c>
      <c r="L94" s="40">
        <v>5</v>
      </c>
    </row>
    <row r="95" spans="1:12" ht="15">
      <c r="A95" s="23"/>
      <c r="B95" s="15"/>
      <c r="C95" s="11"/>
      <c r="D95" s="7" t="s">
        <v>29</v>
      </c>
      <c r="E95" s="39" t="s">
        <v>48</v>
      </c>
      <c r="F95" s="40">
        <v>60</v>
      </c>
      <c r="G95" s="40">
        <v>2.2799999999999998</v>
      </c>
      <c r="H95" s="40">
        <v>0.27</v>
      </c>
      <c r="I95" s="40">
        <v>14.91</v>
      </c>
      <c r="J95" s="40">
        <v>67.8</v>
      </c>
      <c r="K95" s="41"/>
      <c r="L95" s="40">
        <v>6</v>
      </c>
    </row>
    <row r="96" spans="1:12" ht="15">
      <c r="A96" s="23"/>
      <c r="B96" s="15"/>
      <c r="C96" s="11"/>
      <c r="D96" s="7" t="s">
        <v>30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 t="s">
        <v>40</v>
      </c>
      <c r="F97" s="40">
        <v>25</v>
      </c>
      <c r="G97" s="40">
        <v>24.8</v>
      </c>
      <c r="H97" s="40">
        <v>12.8</v>
      </c>
      <c r="I97" s="40">
        <v>43</v>
      </c>
      <c r="J97" s="40">
        <v>184</v>
      </c>
      <c r="K97" s="41"/>
      <c r="L97" s="40">
        <v>15</v>
      </c>
    </row>
    <row r="98" spans="1:12" ht="15.75" customHeight="1" thickBot="1">
      <c r="A98" s="27">
        <f>A79</f>
        <v>0</v>
      </c>
      <c r="B98" s="28">
        <f>B79</f>
        <v>0</v>
      </c>
      <c r="C98" s="53" t="s">
        <v>4</v>
      </c>
      <c r="D98" s="54"/>
      <c r="E98" s="29"/>
      <c r="F98" s="30">
        <f>F86+F97</f>
        <v>25</v>
      </c>
      <c r="G98" s="30">
        <f t="shared" ref="G98:L98" si="29">G86+G97</f>
        <v>24.8</v>
      </c>
      <c r="H98" s="30">
        <f t="shared" si="29"/>
        <v>12.8</v>
      </c>
      <c r="I98" s="30">
        <f t="shared" si="29"/>
        <v>43</v>
      </c>
      <c r="J98" s="30">
        <f t="shared" si="29"/>
        <v>184</v>
      </c>
      <c r="K98" s="30"/>
      <c r="L98" s="30">
        <f>SUM(L82:L97)</f>
        <v>102</v>
      </c>
    </row>
    <row r="99" spans="1:12" ht="15">
      <c r="A99" s="23">
        <v>1</v>
      </c>
      <c r="B99" s="15">
        <v>6</v>
      </c>
      <c r="C99" s="11" t="s">
        <v>69</v>
      </c>
      <c r="D99" s="6" t="s">
        <v>24</v>
      </c>
      <c r="E99" s="39" t="s">
        <v>75</v>
      </c>
      <c r="F99" s="40">
        <v>30</v>
      </c>
      <c r="G99" s="40">
        <v>4.96</v>
      </c>
      <c r="H99" s="40">
        <v>4.8499999999999996</v>
      </c>
      <c r="I99" s="40">
        <v>10</v>
      </c>
      <c r="J99" s="40">
        <v>109.2</v>
      </c>
      <c r="K99" s="41">
        <v>366</v>
      </c>
      <c r="L99" s="40">
        <v>20</v>
      </c>
    </row>
    <row r="100" spans="1:12" ht="15">
      <c r="A100" s="23"/>
      <c r="B100" s="15"/>
      <c r="C100" s="11"/>
      <c r="D100" s="6" t="s">
        <v>25</v>
      </c>
      <c r="E100" s="39" t="s">
        <v>76</v>
      </c>
      <c r="F100" s="40" t="s">
        <v>97</v>
      </c>
      <c r="G100" s="40">
        <v>6.57</v>
      </c>
      <c r="H100" s="40">
        <v>6.42</v>
      </c>
      <c r="I100" s="40">
        <v>39.130000000000003</v>
      </c>
      <c r="J100" s="40">
        <v>241.15</v>
      </c>
      <c r="K100" s="41">
        <v>222</v>
      </c>
      <c r="L100" s="40">
        <v>18</v>
      </c>
    </row>
    <row r="101" spans="1:12" ht="15">
      <c r="A101" s="23"/>
      <c r="B101" s="15"/>
      <c r="C101" s="11"/>
      <c r="D101" s="6" t="s">
        <v>26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39" t="s">
        <v>77</v>
      </c>
      <c r="F102" s="40">
        <v>10</v>
      </c>
      <c r="G102" s="40">
        <v>0.01</v>
      </c>
      <c r="H102" s="40">
        <v>8.3000000000000007</v>
      </c>
      <c r="I102" s="40">
        <v>66</v>
      </c>
      <c r="J102" s="40">
        <v>74</v>
      </c>
      <c r="K102" s="41"/>
      <c r="L102" s="40">
        <v>13</v>
      </c>
    </row>
    <row r="103" spans="1:12" ht="15">
      <c r="A103" s="23"/>
      <c r="B103" s="15"/>
      <c r="C103" s="11"/>
      <c r="D103" s="6" t="s">
        <v>28</v>
      </c>
      <c r="E103" s="39" t="s">
        <v>58</v>
      </c>
      <c r="F103" s="40">
        <v>200</v>
      </c>
      <c r="G103" s="40">
        <v>3.78</v>
      </c>
      <c r="H103" s="40">
        <v>3.91</v>
      </c>
      <c r="I103" s="40">
        <v>26.04</v>
      </c>
      <c r="J103" s="40">
        <v>154.15</v>
      </c>
      <c r="K103" s="41">
        <v>271</v>
      </c>
      <c r="L103" s="40">
        <v>18</v>
      </c>
    </row>
    <row r="104" spans="1:12" ht="15">
      <c r="A104" s="23"/>
      <c r="B104" s="15"/>
      <c r="C104" s="11"/>
      <c r="D104" s="6" t="s">
        <v>29</v>
      </c>
      <c r="E104" s="39" t="s">
        <v>78</v>
      </c>
      <c r="F104" s="40">
        <v>60</v>
      </c>
      <c r="G104" s="40">
        <v>2.2799999999999998</v>
      </c>
      <c r="H104" s="40">
        <v>0.27</v>
      </c>
      <c r="I104" s="40">
        <v>26.04</v>
      </c>
      <c r="J104" s="40">
        <v>69.7</v>
      </c>
      <c r="K104" s="41">
        <v>271</v>
      </c>
      <c r="L104" s="40">
        <v>6</v>
      </c>
    </row>
    <row r="105" spans="1:12" ht="15">
      <c r="A105" s="23"/>
      <c r="B105" s="15"/>
      <c r="C105" s="11"/>
      <c r="D105" s="6" t="s">
        <v>29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 t="s">
        <v>79</v>
      </c>
      <c r="F106" s="40"/>
      <c r="G106" s="40"/>
      <c r="H106" s="40"/>
      <c r="I106" s="40"/>
      <c r="J106" s="40"/>
      <c r="K106" s="41"/>
      <c r="L106" s="40">
        <v>27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>
        <v>1</v>
      </c>
      <c r="B108" s="17">
        <v>6</v>
      </c>
      <c r="C108" s="8" t="s">
        <v>68</v>
      </c>
      <c r="D108" s="18" t="s">
        <v>70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3"/>
      <c r="B109" s="15"/>
      <c r="C109" s="11"/>
      <c r="D109" s="6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6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6" t="s">
        <v>71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6" t="s">
        <v>72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6" t="s">
        <v>28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4"/>
      <c r="B114" s="17"/>
      <c r="C114" s="8">
        <v>0</v>
      </c>
      <c r="D114" s="18" t="s">
        <v>31</v>
      </c>
      <c r="E114" s="9"/>
      <c r="F114" s="19">
        <f>SUM(F88:F106)</f>
        <v>910</v>
      </c>
      <c r="G114" s="19">
        <f>SUM(G88:G106)</f>
        <v>81.510000000000005</v>
      </c>
      <c r="H114" s="19">
        <f>SUM(H88:H106)</f>
        <v>69.86</v>
      </c>
      <c r="I114" s="19">
        <f>SUM(I88:I106)</f>
        <v>338.01000000000005</v>
      </c>
      <c r="J114" s="19">
        <f>SUM(J88:J106)</f>
        <v>1453.0500000000002</v>
      </c>
      <c r="K114" s="25"/>
      <c r="L114" s="19">
        <f>SUM(L99:L106)</f>
        <v>102</v>
      </c>
    </row>
    <row r="115" spans="1:12" ht="15.75" customHeight="1" thickBot="1">
      <c r="A115" s="27">
        <v>0</v>
      </c>
      <c r="B115" s="28">
        <v>0</v>
      </c>
      <c r="C115" s="53" t="s">
        <v>4</v>
      </c>
      <c r="D115" s="54"/>
      <c r="E115" s="29"/>
      <c r="F115" s="30"/>
      <c r="G115" s="30">
        <f>G85+G113</f>
        <v>0</v>
      </c>
      <c r="H115" s="30">
        <f>H85+H113</f>
        <v>0</v>
      </c>
      <c r="I115" s="30">
        <f>I85+I113</f>
        <v>0</v>
      </c>
      <c r="J115" s="30">
        <f>J85+J113</f>
        <v>0</v>
      </c>
      <c r="K115" s="30"/>
      <c r="L115" s="30">
        <f>L85+L113</f>
        <v>0</v>
      </c>
    </row>
    <row r="116" spans="1:12" ht="15">
      <c r="A116" s="24">
        <v>1</v>
      </c>
      <c r="B116" s="17">
        <v>7</v>
      </c>
      <c r="C116" s="8" t="s">
        <v>69</v>
      </c>
      <c r="D116" s="18" t="s">
        <v>74</v>
      </c>
      <c r="E116" s="9"/>
      <c r="F116" s="19"/>
      <c r="G116" s="19"/>
      <c r="H116" s="19"/>
      <c r="I116" s="19"/>
      <c r="J116" s="19"/>
      <c r="K116" s="25"/>
      <c r="L116" s="19"/>
    </row>
    <row r="117" spans="1:12" ht="15">
      <c r="A117" s="24"/>
      <c r="B117" s="17"/>
      <c r="C117" s="8"/>
      <c r="D117" s="18" t="s">
        <v>25</v>
      </c>
      <c r="E117" s="9"/>
      <c r="F117" s="19"/>
      <c r="G117" s="19"/>
      <c r="H117" s="19"/>
      <c r="I117" s="19"/>
      <c r="J117" s="19"/>
      <c r="K117" s="25"/>
      <c r="L117" s="19"/>
    </row>
    <row r="118" spans="1:12" ht="15">
      <c r="A118" s="24"/>
      <c r="B118" s="17"/>
      <c r="C118" s="8"/>
      <c r="D118" s="18" t="s">
        <v>26</v>
      </c>
      <c r="E118" s="9"/>
      <c r="F118" s="19"/>
      <c r="G118" s="19"/>
      <c r="H118" s="19"/>
      <c r="I118" s="19"/>
      <c r="J118" s="19"/>
      <c r="K118" s="25"/>
      <c r="L118" s="19"/>
    </row>
    <row r="119" spans="1:12" ht="15">
      <c r="A119" s="24"/>
      <c r="B119" s="17"/>
      <c r="C119" s="8"/>
      <c r="D119" s="18"/>
      <c r="E119" s="9"/>
      <c r="F119" s="19"/>
      <c r="G119" s="19"/>
      <c r="H119" s="19"/>
      <c r="I119" s="19"/>
      <c r="J119" s="19"/>
      <c r="K119" s="25"/>
      <c r="L119" s="19"/>
    </row>
    <row r="120" spans="1:12" ht="15">
      <c r="A120" s="24"/>
      <c r="B120" s="17"/>
      <c r="C120" s="8"/>
      <c r="D120" s="18"/>
      <c r="E120" s="9"/>
      <c r="F120" s="19"/>
      <c r="G120" s="19"/>
      <c r="H120" s="19"/>
      <c r="I120" s="19"/>
      <c r="J120" s="19"/>
      <c r="K120" s="25"/>
      <c r="L120" s="19"/>
    </row>
    <row r="121" spans="1:12" ht="15">
      <c r="A121" s="24">
        <v>1</v>
      </c>
      <c r="B121" s="17">
        <v>7</v>
      </c>
      <c r="C121" s="8" t="s">
        <v>68</v>
      </c>
      <c r="D121" s="18" t="s">
        <v>24</v>
      </c>
      <c r="E121" s="9"/>
      <c r="F121" s="19"/>
      <c r="G121" s="19"/>
      <c r="H121" s="19"/>
      <c r="I121" s="19"/>
      <c r="J121" s="19"/>
      <c r="K121" s="25"/>
      <c r="L121" s="19"/>
    </row>
    <row r="122" spans="1:12" ht="15">
      <c r="A122" s="24"/>
      <c r="B122" s="17"/>
      <c r="C122" s="8"/>
      <c r="D122" s="18" t="s">
        <v>80</v>
      </c>
      <c r="E122" s="9" t="s">
        <v>81</v>
      </c>
      <c r="F122" s="19">
        <v>200</v>
      </c>
      <c r="G122" s="19">
        <v>3.23</v>
      </c>
      <c r="H122" s="19">
        <v>9.7799999999999994</v>
      </c>
      <c r="I122" s="19">
        <v>14.04</v>
      </c>
      <c r="J122" s="19">
        <v>142.94</v>
      </c>
      <c r="K122" s="25">
        <v>62</v>
      </c>
      <c r="L122" s="19">
        <v>31</v>
      </c>
    </row>
    <row r="123" spans="1:12" ht="15">
      <c r="A123" s="24"/>
      <c r="B123" s="17"/>
      <c r="C123" s="8"/>
      <c r="D123" s="18" t="s">
        <v>26</v>
      </c>
      <c r="E123" s="9" t="s">
        <v>83</v>
      </c>
      <c r="F123" s="19">
        <v>150</v>
      </c>
      <c r="G123" s="19">
        <v>17.2</v>
      </c>
      <c r="H123" s="19">
        <v>18.899999999999999</v>
      </c>
      <c r="I123" s="19">
        <v>41.05</v>
      </c>
      <c r="J123" s="19">
        <v>447.09</v>
      </c>
      <c r="K123" s="25">
        <v>211</v>
      </c>
      <c r="L123" s="19">
        <v>44</v>
      </c>
    </row>
    <row r="124" spans="1:12" ht="15">
      <c r="A124" s="24"/>
      <c r="B124" s="17"/>
      <c r="C124" s="8"/>
      <c r="D124" s="18" t="s">
        <v>27</v>
      </c>
      <c r="E124" s="9" t="s">
        <v>82</v>
      </c>
      <c r="F124" s="19">
        <v>150</v>
      </c>
      <c r="G124" s="19">
        <v>4.5599999999999996</v>
      </c>
      <c r="H124" s="19">
        <v>5.44</v>
      </c>
      <c r="I124" s="19">
        <v>37.770000000000003</v>
      </c>
      <c r="J124" s="19">
        <v>214.68</v>
      </c>
      <c r="K124" s="25">
        <v>225</v>
      </c>
      <c r="L124" s="19">
        <v>16</v>
      </c>
    </row>
    <row r="125" spans="1:12" ht="15">
      <c r="A125" s="24"/>
      <c r="B125" s="17"/>
      <c r="C125" s="8"/>
      <c r="D125" s="18" t="s">
        <v>28</v>
      </c>
      <c r="E125" s="9" t="s">
        <v>84</v>
      </c>
      <c r="F125" s="19">
        <v>200</v>
      </c>
      <c r="G125" s="19">
        <v>7.0000000000000001E-3</v>
      </c>
      <c r="H125" s="19">
        <v>0.01</v>
      </c>
      <c r="I125" s="19">
        <v>15.31</v>
      </c>
      <c r="J125" s="19">
        <v>61.62</v>
      </c>
      <c r="K125" s="25">
        <v>294</v>
      </c>
      <c r="L125" s="19">
        <v>5</v>
      </c>
    </row>
    <row r="126" spans="1:12" ht="15">
      <c r="A126" s="24"/>
      <c r="B126" s="17"/>
      <c r="C126" s="8"/>
      <c r="D126" s="18" t="s">
        <v>78</v>
      </c>
      <c r="E126" s="9" t="s">
        <v>21</v>
      </c>
      <c r="F126" s="19">
        <v>60</v>
      </c>
      <c r="G126" s="19">
        <v>2.2799999999999998</v>
      </c>
      <c r="H126" s="19">
        <v>0.27</v>
      </c>
      <c r="I126" s="19">
        <v>26.04</v>
      </c>
      <c r="J126" s="19">
        <v>69.7</v>
      </c>
      <c r="K126" s="25"/>
      <c r="L126" s="19">
        <v>6</v>
      </c>
    </row>
    <row r="127" spans="1:12" ht="15.75" customHeight="1" thickBot="1">
      <c r="A127" s="27">
        <v>0</v>
      </c>
      <c r="B127" s="28">
        <v>0</v>
      </c>
      <c r="C127" s="53" t="s">
        <v>4</v>
      </c>
      <c r="D127" s="58"/>
      <c r="E127" s="29"/>
      <c r="F127" s="30"/>
      <c r="G127" s="30">
        <f>G86+G115</f>
        <v>0</v>
      </c>
      <c r="H127" s="30">
        <f>H86+H115</f>
        <v>0</v>
      </c>
      <c r="I127" s="30">
        <f>I86+I115</f>
        <v>0</v>
      </c>
      <c r="J127" s="30">
        <f>J86+J115</f>
        <v>0</v>
      </c>
      <c r="K127" s="30"/>
      <c r="L127" s="30">
        <f>SUM(L116:L126)</f>
        <v>102</v>
      </c>
    </row>
    <row r="128" spans="1:12" ht="15">
      <c r="A128" s="24">
        <v>1</v>
      </c>
      <c r="B128" s="17">
        <v>8</v>
      </c>
      <c r="C128" s="8" t="s">
        <v>69</v>
      </c>
      <c r="D128" s="18" t="s">
        <v>24</v>
      </c>
      <c r="E128" s="9"/>
      <c r="F128" s="19"/>
      <c r="G128" s="19"/>
      <c r="H128" s="19"/>
      <c r="I128" s="19"/>
      <c r="J128" s="19"/>
      <c r="K128" s="25"/>
      <c r="L128" s="19"/>
    </row>
    <row r="129" spans="1:12" ht="15">
      <c r="A129" s="24"/>
      <c r="B129" s="17"/>
      <c r="C129" s="8"/>
      <c r="D129" s="18"/>
      <c r="E129" s="9"/>
      <c r="F129" s="19"/>
      <c r="G129" s="19"/>
      <c r="H129" s="19"/>
      <c r="I129" s="19"/>
      <c r="J129" s="19"/>
      <c r="K129" s="25"/>
      <c r="L129" s="19"/>
    </row>
    <row r="130" spans="1:12" ht="15">
      <c r="A130" s="24"/>
      <c r="B130" s="17"/>
      <c r="C130" s="8"/>
      <c r="D130" s="18"/>
      <c r="E130" s="9"/>
      <c r="F130" s="19"/>
      <c r="G130" s="19"/>
      <c r="H130" s="19"/>
      <c r="I130" s="19"/>
      <c r="J130" s="19"/>
      <c r="K130" s="25"/>
      <c r="L130" s="19"/>
    </row>
    <row r="131" spans="1:12" ht="15">
      <c r="A131" s="24"/>
      <c r="B131" s="17"/>
      <c r="C131" s="8"/>
      <c r="D131" s="18"/>
      <c r="E131" s="9"/>
      <c r="F131" s="19"/>
      <c r="G131" s="19"/>
      <c r="H131" s="19"/>
      <c r="I131" s="19"/>
      <c r="J131" s="19"/>
      <c r="K131" s="25"/>
      <c r="L131" s="19"/>
    </row>
    <row r="132" spans="1:12" ht="15">
      <c r="A132" s="24">
        <v>1</v>
      </c>
      <c r="B132" s="17">
        <v>8</v>
      </c>
      <c r="C132" s="8" t="s">
        <v>68</v>
      </c>
      <c r="D132" s="18" t="s">
        <v>24</v>
      </c>
      <c r="E132" s="9"/>
      <c r="F132" s="19"/>
      <c r="G132" s="19"/>
      <c r="H132" s="19"/>
      <c r="I132" s="19"/>
      <c r="J132" s="19"/>
      <c r="K132" s="25"/>
      <c r="L132" s="19"/>
    </row>
    <row r="133" spans="1:12" ht="15">
      <c r="A133" s="24"/>
      <c r="B133" s="17"/>
      <c r="C133" s="8"/>
      <c r="D133" s="18" t="s">
        <v>25</v>
      </c>
      <c r="E133" s="9" t="s">
        <v>85</v>
      </c>
      <c r="F133" s="19">
        <v>200</v>
      </c>
      <c r="G133" s="19">
        <v>6.76</v>
      </c>
      <c r="H133" s="19">
        <v>6.82</v>
      </c>
      <c r="I133" s="19">
        <v>19.010000000000002</v>
      </c>
      <c r="J133" s="19">
        <v>175.1</v>
      </c>
      <c r="K133" s="25">
        <v>48</v>
      </c>
      <c r="L133" s="19">
        <v>38</v>
      </c>
    </row>
    <row r="134" spans="1:12" ht="15">
      <c r="A134" s="24"/>
      <c r="B134" s="17"/>
      <c r="C134" s="8"/>
      <c r="D134" s="18" t="s">
        <v>26</v>
      </c>
      <c r="E134" s="9" t="s">
        <v>86</v>
      </c>
      <c r="F134" s="19">
        <v>150</v>
      </c>
      <c r="G134" s="19">
        <v>22.54</v>
      </c>
      <c r="H134" s="19">
        <v>17.329999999999998</v>
      </c>
      <c r="I134" s="19">
        <v>22.13</v>
      </c>
      <c r="J134" s="19">
        <v>334.08</v>
      </c>
      <c r="K134" s="25">
        <v>181</v>
      </c>
      <c r="L134" s="19">
        <v>54</v>
      </c>
    </row>
    <row r="135" spans="1:12" ht="15">
      <c r="A135" s="24"/>
      <c r="B135" s="17"/>
      <c r="C135" s="8"/>
      <c r="D135" s="18" t="s">
        <v>27</v>
      </c>
      <c r="E135" s="9"/>
      <c r="F135" s="19"/>
      <c r="G135" s="19"/>
      <c r="H135" s="19"/>
      <c r="I135" s="19"/>
      <c r="J135" s="19"/>
      <c r="K135" s="25"/>
      <c r="L135" s="19"/>
    </row>
    <row r="136" spans="1:12" ht="15">
      <c r="A136" s="24"/>
      <c r="B136" s="17"/>
      <c r="C136" s="8"/>
      <c r="D136" s="18" t="s">
        <v>28</v>
      </c>
      <c r="E136" s="9" t="s">
        <v>87</v>
      </c>
      <c r="F136" s="19">
        <v>200</v>
      </c>
      <c r="G136" s="19">
        <v>0.56000000000000005</v>
      </c>
      <c r="H136" s="19">
        <v>0</v>
      </c>
      <c r="I136" s="19">
        <v>27.89</v>
      </c>
      <c r="J136" s="19">
        <v>113.79</v>
      </c>
      <c r="K136" s="25">
        <v>283</v>
      </c>
      <c r="L136" s="19">
        <v>5</v>
      </c>
    </row>
    <row r="137" spans="1:12" ht="15">
      <c r="A137" s="24">
        <v>1</v>
      </c>
      <c r="B137" s="17"/>
      <c r="C137" s="8"/>
      <c r="D137" s="18" t="s">
        <v>21</v>
      </c>
      <c r="E137" s="9" t="s">
        <v>78</v>
      </c>
      <c r="F137" s="19">
        <v>60</v>
      </c>
      <c r="G137" s="19">
        <v>2.2799999999999998</v>
      </c>
      <c r="H137" s="19">
        <v>0.27</v>
      </c>
      <c r="I137" s="19">
        <v>26.04</v>
      </c>
      <c r="J137" s="19">
        <v>69.7</v>
      </c>
      <c r="K137" s="25"/>
      <c r="L137" s="19">
        <v>5</v>
      </c>
    </row>
    <row r="138" spans="1:12" ht="15.75" customHeight="1" thickBot="1">
      <c r="A138" s="27">
        <v>0</v>
      </c>
      <c r="B138" s="28">
        <v>0</v>
      </c>
      <c r="C138" s="53" t="s">
        <v>4</v>
      </c>
      <c r="D138" s="54"/>
      <c r="E138" s="29"/>
      <c r="F138" s="30">
        <v>610</v>
      </c>
      <c r="G138" s="30">
        <f>G88+G120</f>
        <v>0</v>
      </c>
      <c r="H138" s="30">
        <f>H88+H120</f>
        <v>0</v>
      </c>
      <c r="I138" s="30">
        <f>I88+I120</f>
        <v>0</v>
      </c>
      <c r="J138" s="30">
        <f>J88+J120</f>
        <v>0</v>
      </c>
      <c r="K138" s="30"/>
      <c r="L138" s="30">
        <f>SUM(L128:L137)</f>
        <v>102</v>
      </c>
    </row>
    <row r="139" spans="1:12" ht="15">
      <c r="A139" s="24">
        <v>1</v>
      </c>
      <c r="B139" s="17">
        <v>9</v>
      </c>
      <c r="C139" s="8" t="s">
        <v>69</v>
      </c>
      <c r="D139" s="18" t="s">
        <v>24</v>
      </c>
      <c r="E139" s="9"/>
      <c r="F139" s="19"/>
      <c r="G139" s="19"/>
      <c r="H139" s="19"/>
      <c r="I139" s="19"/>
      <c r="J139" s="19"/>
      <c r="K139" s="25"/>
      <c r="L139" s="19"/>
    </row>
    <row r="140" spans="1:12" ht="15">
      <c r="A140" s="24"/>
      <c r="B140" s="17"/>
      <c r="C140" s="8"/>
      <c r="D140" s="18"/>
      <c r="E140" s="9"/>
      <c r="F140" s="19"/>
      <c r="G140" s="19"/>
      <c r="H140" s="19"/>
      <c r="I140" s="19"/>
      <c r="J140" s="19"/>
      <c r="K140" s="25"/>
      <c r="L140" s="19"/>
    </row>
    <row r="141" spans="1:12" ht="15">
      <c r="A141" s="24"/>
      <c r="B141" s="17"/>
      <c r="C141" s="8"/>
      <c r="D141" s="18"/>
      <c r="E141" s="9"/>
      <c r="F141" s="19"/>
      <c r="G141" s="19"/>
      <c r="H141" s="19"/>
      <c r="I141" s="19"/>
      <c r="J141" s="19"/>
      <c r="K141" s="25"/>
      <c r="L141" s="19"/>
    </row>
    <row r="142" spans="1:12" ht="15">
      <c r="A142" s="24"/>
      <c r="B142" s="17"/>
      <c r="C142" s="8" t="s">
        <v>68</v>
      </c>
      <c r="D142" s="18" t="s">
        <v>24</v>
      </c>
      <c r="E142" s="9" t="s">
        <v>91</v>
      </c>
      <c r="F142" s="19"/>
      <c r="G142" s="19"/>
      <c r="H142" s="19"/>
      <c r="I142" s="19"/>
      <c r="J142" s="19"/>
      <c r="K142" s="25"/>
      <c r="L142" s="19">
        <v>32</v>
      </c>
    </row>
    <row r="143" spans="1:12" ht="15">
      <c r="A143" s="24"/>
      <c r="B143" s="17"/>
      <c r="C143" s="8"/>
      <c r="D143" s="18" t="s">
        <v>80</v>
      </c>
      <c r="E143" s="9"/>
      <c r="F143" s="19"/>
      <c r="G143" s="19"/>
      <c r="H143" s="19"/>
      <c r="I143" s="19"/>
      <c r="J143" s="19"/>
      <c r="K143" s="25"/>
      <c r="L143" s="19"/>
    </row>
    <row r="144" spans="1:12" ht="15">
      <c r="A144" s="24"/>
      <c r="B144" s="17"/>
      <c r="C144" s="8"/>
      <c r="D144" s="18" t="s">
        <v>88</v>
      </c>
      <c r="E144" s="9" t="s">
        <v>89</v>
      </c>
      <c r="F144" s="19">
        <v>75</v>
      </c>
      <c r="G144" s="19">
        <v>13.57</v>
      </c>
      <c r="H144" s="19">
        <v>11.67</v>
      </c>
      <c r="I144" s="19">
        <v>3.49</v>
      </c>
      <c r="J144" s="19">
        <v>173.75</v>
      </c>
      <c r="K144" s="25">
        <v>164</v>
      </c>
      <c r="L144" s="19">
        <v>42</v>
      </c>
    </row>
    <row r="145" spans="1:12" ht="15">
      <c r="A145" s="24"/>
      <c r="B145" s="17"/>
      <c r="C145" s="8"/>
      <c r="D145" s="18" t="s">
        <v>27</v>
      </c>
      <c r="E145" s="9" t="s">
        <v>90</v>
      </c>
      <c r="F145" s="19">
        <v>150</v>
      </c>
      <c r="G145" s="19">
        <v>3.15</v>
      </c>
      <c r="H145" s="19">
        <v>6.75</v>
      </c>
      <c r="I145" s="19">
        <v>21.9</v>
      </c>
      <c r="J145" s="19">
        <v>163.5</v>
      </c>
      <c r="K145" s="25">
        <v>241</v>
      </c>
      <c r="L145" s="19">
        <v>17</v>
      </c>
    </row>
    <row r="146" spans="1:12" ht="15">
      <c r="A146" s="24"/>
      <c r="B146" s="17"/>
      <c r="C146" s="8"/>
      <c r="D146" s="18" t="s">
        <v>28</v>
      </c>
      <c r="E146" s="9" t="s">
        <v>98</v>
      </c>
      <c r="F146" s="19">
        <v>200</v>
      </c>
      <c r="G146" s="19">
        <v>1.4</v>
      </c>
      <c r="H146" s="19">
        <v>1.6</v>
      </c>
      <c r="I146" s="19">
        <v>17.34</v>
      </c>
      <c r="J146" s="19">
        <v>89.32</v>
      </c>
      <c r="K146" s="25">
        <v>296</v>
      </c>
      <c r="L146" s="19">
        <v>5</v>
      </c>
    </row>
    <row r="147" spans="1:12" ht="15">
      <c r="A147" s="24"/>
      <c r="B147" s="17"/>
      <c r="C147" s="8"/>
      <c r="D147" s="18" t="s">
        <v>21</v>
      </c>
      <c r="E147" s="9" t="s">
        <v>21</v>
      </c>
      <c r="F147" s="19">
        <v>60</v>
      </c>
      <c r="G147" s="19">
        <v>2.2799999999999998</v>
      </c>
      <c r="H147" s="19">
        <v>0.27</v>
      </c>
      <c r="I147" s="19">
        <v>26.04</v>
      </c>
      <c r="J147" s="19">
        <v>69.7</v>
      </c>
      <c r="K147" s="25"/>
      <c r="L147" s="19">
        <v>6</v>
      </c>
    </row>
    <row r="148" spans="1:12" ht="15">
      <c r="A148" s="48"/>
      <c r="B148" s="48"/>
      <c r="C148" s="49"/>
      <c r="D148" s="50" t="s">
        <v>31</v>
      </c>
      <c r="E148" s="51"/>
      <c r="F148" s="52">
        <f>SUM(F84:F112)</f>
        <v>910</v>
      </c>
      <c r="G148" s="52">
        <f>SUM(G84:G112)</f>
        <v>81.510000000000005</v>
      </c>
      <c r="H148" s="52">
        <f>SUM(H84:H112)</f>
        <v>69.86</v>
      </c>
      <c r="I148" s="52">
        <f>SUM(I84:I112)</f>
        <v>338.01000000000005</v>
      </c>
      <c r="J148" s="52">
        <f>SUM(J84:J112)</f>
        <v>1453.0500000000002</v>
      </c>
      <c r="K148" s="52"/>
      <c r="L148" s="52">
        <f>SUM(L139:L147)</f>
        <v>102</v>
      </c>
    </row>
    <row r="149" spans="1:12" ht="15">
      <c r="A149" s="24">
        <v>1</v>
      </c>
      <c r="B149" s="17">
        <v>10</v>
      </c>
      <c r="C149" s="8" t="s">
        <v>69</v>
      </c>
      <c r="D149" s="18" t="s">
        <v>24</v>
      </c>
      <c r="E149" s="9"/>
      <c r="F149" s="19"/>
      <c r="G149" s="19"/>
      <c r="H149" s="19"/>
      <c r="I149" s="19"/>
      <c r="J149" s="19"/>
      <c r="K149" s="25"/>
      <c r="L149" s="19"/>
    </row>
    <row r="150" spans="1:12" ht="15">
      <c r="A150" s="24"/>
      <c r="B150" s="17"/>
      <c r="C150" s="8"/>
      <c r="D150" s="18" t="s">
        <v>80</v>
      </c>
      <c r="E150" s="9"/>
      <c r="F150" s="19"/>
      <c r="G150" s="19"/>
      <c r="H150" s="19"/>
      <c r="I150" s="19"/>
      <c r="J150" s="19"/>
      <c r="K150" s="25"/>
      <c r="L150" s="19"/>
    </row>
    <row r="151" spans="1:12" ht="15">
      <c r="A151" s="24"/>
      <c r="B151" s="17"/>
      <c r="C151" s="8"/>
      <c r="D151" s="18" t="s">
        <v>88</v>
      </c>
      <c r="E151" s="9"/>
      <c r="F151" s="19"/>
      <c r="G151" s="19"/>
      <c r="H151" s="19"/>
      <c r="I151" s="19"/>
      <c r="J151" s="19"/>
      <c r="K151" s="25"/>
      <c r="L151" s="19"/>
    </row>
    <row r="152" spans="1:12" ht="15">
      <c r="A152" s="24"/>
      <c r="B152" s="17"/>
      <c r="C152" s="8"/>
      <c r="D152" s="18" t="s">
        <v>92</v>
      </c>
      <c r="E152" s="9"/>
      <c r="F152" s="19"/>
      <c r="G152" s="19"/>
      <c r="H152" s="19"/>
      <c r="I152" s="19"/>
      <c r="J152" s="19"/>
      <c r="K152" s="25"/>
      <c r="L152" s="19"/>
    </row>
    <row r="153" spans="1:12" ht="15">
      <c r="A153" s="24"/>
      <c r="B153" s="17"/>
      <c r="C153" s="8"/>
      <c r="D153" s="18" t="s">
        <v>28</v>
      </c>
      <c r="E153" s="9"/>
      <c r="F153" s="19"/>
      <c r="G153" s="19"/>
      <c r="H153" s="19"/>
      <c r="I153" s="19"/>
      <c r="J153" s="19"/>
      <c r="K153" s="25"/>
      <c r="L153" s="19"/>
    </row>
    <row r="154" spans="1:12" ht="15">
      <c r="A154" s="24"/>
      <c r="B154" s="17"/>
      <c r="C154" s="8"/>
      <c r="D154" s="18" t="s">
        <v>21</v>
      </c>
      <c r="E154" s="9"/>
      <c r="F154" s="19"/>
      <c r="G154" s="19"/>
      <c r="H154" s="19"/>
      <c r="I154" s="19"/>
      <c r="J154" s="19"/>
      <c r="K154" s="25"/>
      <c r="L154" s="19"/>
    </row>
    <row r="155" spans="1:12" ht="15">
      <c r="A155" s="24">
        <v>1</v>
      </c>
      <c r="B155" s="17">
        <v>10</v>
      </c>
      <c r="C155" s="8" t="s">
        <v>73</v>
      </c>
      <c r="D155" s="18" t="s">
        <v>24</v>
      </c>
      <c r="E155" s="9" t="s">
        <v>93</v>
      </c>
      <c r="F155" s="19">
        <v>60</v>
      </c>
      <c r="G155" s="19">
        <v>1.37</v>
      </c>
      <c r="H155" s="19">
        <v>1.1499999999999999</v>
      </c>
      <c r="I155" s="19">
        <v>6.8</v>
      </c>
      <c r="J155" s="19">
        <v>21.15</v>
      </c>
      <c r="K155" s="25">
        <v>4</v>
      </c>
      <c r="L155" s="19">
        <v>20</v>
      </c>
    </row>
    <row r="156" spans="1:12" ht="15">
      <c r="A156" s="24"/>
      <c r="B156" s="17"/>
      <c r="C156" s="8"/>
      <c r="D156" s="18" t="s">
        <v>80</v>
      </c>
      <c r="E156" s="9"/>
      <c r="F156" s="19"/>
      <c r="G156" s="19"/>
      <c r="H156" s="19"/>
      <c r="I156" s="19"/>
      <c r="J156" s="19"/>
      <c r="K156" s="25"/>
      <c r="L156" s="19"/>
    </row>
    <row r="157" spans="1:12" ht="15">
      <c r="A157" s="24"/>
      <c r="B157" s="17"/>
      <c r="C157" s="8"/>
      <c r="D157" s="18" t="s">
        <v>88</v>
      </c>
      <c r="E157" s="9" t="s">
        <v>94</v>
      </c>
      <c r="F157" s="19">
        <v>100</v>
      </c>
      <c r="G157" s="19">
        <v>1.68</v>
      </c>
      <c r="H157" s="19">
        <v>1.72</v>
      </c>
      <c r="I157" s="19">
        <v>5.74</v>
      </c>
      <c r="J157" s="19">
        <v>176.75</v>
      </c>
      <c r="K157" s="25">
        <v>189</v>
      </c>
      <c r="L157" s="19">
        <v>45</v>
      </c>
    </row>
    <row r="158" spans="1:12" ht="15">
      <c r="A158" s="24"/>
      <c r="B158" s="17"/>
      <c r="C158" s="8"/>
      <c r="D158" s="18" t="s">
        <v>92</v>
      </c>
      <c r="E158" s="9" t="s">
        <v>95</v>
      </c>
      <c r="F158" s="19">
        <v>150</v>
      </c>
      <c r="G158" s="19">
        <v>4.24</v>
      </c>
      <c r="H158" s="19">
        <v>4.07</v>
      </c>
      <c r="I158" s="19">
        <v>27.17</v>
      </c>
      <c r="J158" s="19">
        <v>161.88</v>
      </c>
      <c r="K158" s="25">
        <v>227</v>
      </c>
      <c r="L158" s="19">
        <v>12</v>
      </c>
    </row>
    <row r="159" spans="1:12" ht="15">
      <c r="A159" s="24"/>
      <c r="B159" s="17"/>
      <c r="C159" s="8"/>
      <c r="D159" s="18" t="s">
        <v>28</v>
      </c>
      <c r="E159" s="9" t="s">
        <v>96</v>
      </c>
      <c r="F159" s="19">
        <v>200</v>
      </c>
      <c r="G159" s="19">
        <v>0.56000000000000005</v>
      </c>
      <c r="H159" s="19">
        <v>0</v>
      </c>
      <c r="I159" s="19">
        <v>27.89</v>
      </c>
      <c r="J159" s="19">
        <v>113.79</v>
      </c>
      <c r="K159" s="25">
        <v>283</v>
      </c>
      <c r="L159" s="19">
        <v>5</v>
      </c>
    </row>
    <row r="160" spans="1:12" ht="15">
      <c r="A160" s="24"/>
      <c r="B160" s="17"/>
      <c r="C160" s="8"/>
      <c r="D160" s="18" t="s">
        <v>21</v>
      </c>
      <c r="E160" s="9" t="s">
        <v>78</v>
      </c>
      <c r="F160" s="19">
        <v>60</v>
      </c>
      <c r="G160" s="19">
        <v>2.2799999999999998</v>
      </c>
      <c r="H160" s="19">
        <v>0.27</v>
      </c>
      <c r="I160" s="19">
        <v>26.04</v>
      </c>
      <c r="J160" s="19">
        <v>69.7</v>
      </c>
      <c r="K160" s="25"/>
      <c r="L160" s="19">
        <v>6</v>
      </c>
    </row>
    <row r="161" spans="1:12" ht="15">
      <c r="A161" s="24"/>
      <c r="B161" s="17"/>
      <c r="C161" s="8"/>
      <c r="D161" s="18" t="s">
        <v>99</v>
      </c>
      <c r="E161" s="9" t="s">
        <v>100</v>
      </c>
      <c r="F161" s="19">
        <v>25</v>
      </c>
      <c r="G161" s="19"/>
      <c r="H161" s="19"/>
      <c r="I161" s="19"/>
      <c r="J161" s="19"/>
      <c r="K161" s="25"/>
      <c r="L161" s="19">
        <v>14</v>
      </c>
    </row>
    <row r="162" spans="1:12" ht="15">
      <c r="A162" s="24">
        <v>1</v>
      </c>
      <c r="B162" s="17">
        <v>10</v>
      </c>
      <c r="C162" s="8"/>
      <c r="D162" s="18" t="s">
        <v>31</v>
      </c>
      <c r="E162" s="9"/>
      <c r="F162" s="19">
        <f>SUM(F98:F126)</f>
        <v>1995</v>
      </c>
      <c r="G162" s="19">
        <f>SUM(G98:G126)</f>
        <v>151.18700000000001</v>
      </c>
      <c r="H162" s="19">
        <f>SUM(H98:H126)</f>
        <v>140.81</v>
      </c>
      <c r="I162" s="19">
        <f>SUM(I98:I126)</f>
        <v>682.42999999999984</v>
      </c>
      <c r="J162" s="19">
        <f>SUM(J98:J126)</f>
        <v>3221.2799999999997</v>
      </c>
      <c r="K162" s="25"/>
      <c r="L162" s="19">
        <f>SUM(L149:L161)</f>
        <v>102</v>
      </c>
    </row>
    <row r="163" spans="1:12" ht="15.75" customHeight="1" thickBot="1">
      <c r="A163" s="27">
        <v>0</v>
      </c>
      <c r="B163" s="28">
        <v>0</v>
      </c>
      <c r="C163" s="53" t="s">
        <v>4</v>
      </c>
      <c r="D163" s="54"/>
      <c r="E163" s="29"/>
      <c r="F163" s="2">
        <v>1995</v>
      </c>
      <c r="G163" s="30">
        <v>151.18700000000001</v>
      </c>
      <c r="H163" s="30">
        <v>140.81</v>
      </c>
      <c r="I163" s="30">
        <v>682.4</v>
      </c>
      <c r="J163" s="30">
        <v>3221.3</v>
      </c>
      <c r="K163" s="30"/>
      <c r="L163" s="30">
        <v>102</v>
      </c>
    </row>
  </sheetData>
  <mergeCells count="12">
    <mergeCell ref="C81:D81"/>
    <mergeCell ref="C163:D163"/>
    <mergeCell ref="C24:D24"/>
    <mergeCell ref="C1:E1"/>
    <mergeCell ref="H1:K1"/>
    <mergeCell ref="H2:K2"/>
    <mergeCell ref="C43:D43"/>
    <mergeCell ref="C62:D62"/>
    <mergeCell ref="C98:D98"/>
    <mergeCell ref="C138:D138"/>
    <mergeCell ref="C115:D115"/>
    <mergeCell ref="C127:D127"/>
  </mergeCells>
  <pageMargins left="0.7" right="0.7" top="0.75" bottom="0.75" header="0.3" footer="0.3"/>
  <pageSetup paperSize="8" scale="73" orientation="portrait" r:id="rId1"/>
  <rowBreaks count="1" manualBreakCount="1">
    <brk id="6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2023-10-20T09:26:57Z</cp:lastPrinted>
  <dcterms:created xsi:type="dcterms:W3CDTF">2022-05-16T14:23:56Z</dcterms:created>
  <dcterms:modified xsi:type="dcterms:W3CDTF">2025-01-27T05:21:47Z</dcterms:modified>
</cp:coreProperties>
</file>